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bszpakiewicz\Desktop\MEMORANDA i ZAMÓWIENIA\ENERGIA ELEKTRYCZNA\Po sprawdzeniu MK\Do podpisu Zarządu\"/>
    </mc:Choice>
  </mc:AlternateContent>
  <xr:revisionPtr revIDLastSave="0" documentId="13_ncr:1_{EE399B99-C591-497E-B75D-EFD99DAE92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" sheetId="1" r:id="rId1"/>
  </sheets>
  <definedNames>
    <definedName name="_xlnm._FilterDatabase" localSheetId="0" hidden="1">Arkusz!$B$3:$B$521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6" i="1"/>
  <c r="X234" i="1" l="1"/>
  <c r="X522" i="1" l="1"/>
  <c r="Z234" i="1"/>
  <c r="Z522" i="1" s="1"/>
  <c r="Y234" i="1"/>
  <c r="Y522" i="1" s="1"/>
  <c r="AA234" i="1"/>
  <c r="AA5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mkrupa</author>
  </authors>
  <commentList>
    <comment ref="AB3" authorId="0" shapeId="0" xr:uid="{84A7CD2F-34D6-4C08-8AB4-9DAF3DFDA587}">
      <text>
        <r>
          <rPr>
            <b/>
            <sz val="8"/>
            <color indexed="81"/>
            <rFont val="Tahoma"/>
            <family val="2"/>
            <charset val="238"/>
          </rPr>
          <t>mkrupa:</t>
        </r>
        <r>
          <rPr>
            <sz val="8"/>
            <color indexed="81"/>
            <rFont val="Tahoma"/>
            <family val="2"/>
            <charset val="238"/>
          </rPr>
          <t xml:space="preserve">
dane operatora   informacja w umowie dystrybucyjnej</t>
        </r>
      </text>
    </comment>
    <comment ref="AC3" authorId="0" shapeId="0" xr:uid="{2252D21F-19BC-4BDC-8B73-2091F585B1D4}">
      <text>
        <r>
          <rPr>
            <b/>
            <sz val="8"/>
            <color indexed="81"/>
            <rFont val="Tahoma"/>
            <family val="2"/>
            <charset val="238"/>
          </rPr>
          <t>mkrupa:</t>
        </r>
        <r>
          <rPr>
            <sz val="8"/>
            <color indexed="81"/>
            <rFont val="Tahoma"/>
            <family val="2"/>
            <charset val="238"/>
          </rPr>
          <t xml:space="preserve">
powinny być dostosyowane wszystkie liczniki bo jest sprzedawca ENEA</t>
        </r>
      </text>
    </comment>
    <comment ref="AH3" authorId="0" shapeId="0" xr:uid="{718ACF0A-6606-4BDF-A8AC-F0C4BACF3932}">
      <text>
        <r>
          <rPr>
            <b/>
            <sz val="8"/>
            <color indexed="81"/>
            <rFont val="Tahoma"/>
            <family val="2"/>
            <charset val="238"/>
          </rPr>
          <t>mkrupa:</t>
        </r>
        <r>
          <rPr>
            <sz val="8"/>
            <color indexed="81"/>
            <rFont val="Tahoma"/>
            <family val="2"/>
            <charset val="238"/>
          </rPr>
          <t xml:space="preserve">
 umowa z Enea zawarta do 31-12-2019r </t>
        </r>
      </text>
    </comment>
  </commentList>
</comments>
</file>

<file path=xl/sharedStrings.xml><?xml version="1.0" encoding="utf-8"?>
<sst xmlns="http://schemas.openxmlformats.org/spreadsheetml/2006/main" count="8316" uniqueCount="1593">
  <si>
    <t>Status</t>
  </si>
  <si>
    <t>Aktywna</t>
  </si>
  <si>
    <t>Taryfa</t>
  </si>
  <si>
    <t>C21</t>
  </si>
  <si>
    <t>C11</t>
  </si>
  <si>
    <t>G11</t>
  </si>
  <si>
    <t>Data p. obow.</t>
  </si>
  <si>
    <t>2017-01-01</t>
  </si>
  <si>
    <t>Płatnik</t>
  </si>
  <si>
    <t>Nr PP</t>
  </si>
  <si>
    <t>PL0000010001800000000000000004228</t>
  </si>
  <si>
    <t>PL0000010295400000000000000004083</t>
  </si>
  <si>
    <t>PL0000010295400000000000000004085</t>
  </si>
  <si>
    <t>PL0000010295400000000000000004099</t>
  </si>
  <si>
    <t>PL0000010295400000000000000004106</t>
  </si>
  <si>
    <t>PL0000010295400000000000000004088</t>
  </si>
  <si>
    <t>PL0000010295400000000000000004087</t>
  </si>
  <si>
    <t>PL0000010295400000000000000004108</t>
  </si>
  <si>
    <t>PL0000010295400000000000000004107</t>
  </si>
  <si>
    <t>PL0000010295400000000000000004076</t>
  </si>
  <si>
    <t>PL0000010295400000000000000004077</t>
  </si>
  <si>
    <t>PL0000010295400000000000000006893</t>
  </si>
  <si>
    <t>PL0000010295400000000000000004092</t>
  </si>
  <si>
    <t>PL0000010295400000000000000004105</t>
  </si>
  <si>
    <t>PL0000010295400000000000000004104</t>
  </si>
  <si>
    <t>PL0000010295400000000000000004103</t>
  </si>
  <si>
    <t>PL0000010295400000000000000004101</t>
  </si>
  <si>
    <t>PL0000010001800000000000000004218</t>
  </si>
  <si>
    <t>PL0000010295400000000000000004090</t>
  </si>
  <si>
    <t>PL0000010295400000000000000004091</t>
  </si>
  <si>
    <t>PL0000010295400000000000000004093</t>
  </si>
  <si>
    <t>PL0000010295400000000000000004095</t>
  </si>
  <si>
    <t>PL0000010295400000000000000004089</t>
  </si>
  <si>
    <t>Adres PP</t>
  </si>
  <si>
    <t>WARSZAWA Ul ZGODA 6; WARSZAWA 00-018</t>
  </si>
  <si>
    <t>WARSZAWA Ul JAKUBA KUBICKIEGO 3/1; WARSZAWA 02-954</t>
  </si>
  <si>
    <t>WARSZAWA Ul JAKUBA KUBICKIEGO 3/10; WARSZAWA 02-954</t>
  </si>
  <si>
    <t>WARSZAWA Ul JAKUBA KUBICKIEGO 3/2; WARSZAWA 02-954</t>
  </si>
  <si>
    <t>WARSZAWA Ul JAKUBA KUBICKIEGO 3/6; WARSZAWA 02-954</t>
  </si>
  <si>
    <t>WARSZAWA Ul JAKUBA KUBICKIEGO 3/12; WARSZAWA 02-954</t>
  </si>
  <si>
    <t>WARSZAWA Ul JAKUBA KUBICKIEGO 3/11; WARSZAWA 02-954</t>
  </si>
  <si>
    <t>WARSZAWA Ul JAKUBA KUBICKIEGO 3/9; WARSZAWA 02-954</t>
  </si>
  <si>
    <t>WARSZAWA Ul JAKUBA KUBICKIEGO 3/8; WARSZAWA 02-954</t>
  </si>
  <si>
    <t>WARSZAWA Ul JAKUBA KUBICKIEGO 3; WARSZAWA 02-954</t>
  </si>
  <si>
    <t>WARSZAWA Ul JAKUBA KUBICKIEGO 21; WARSZAWA 02-954</t>
  </si>
  <si>
    <t>WARSZAWA Ul JAKUBA KUBICKIEGO 3/16; WARSZAWA 02-954</t>
  </si>
  <si>
    <t>WARSZAWA Ul JAKUBA KUBICKIEGO 3/5; WARSZAWA 02-954</t>
  </si>
  <si>
    <t>WARSZAWA Ul JAKUBA KUBICKIEGO 3/4; WARSZAWA 02-954</t>
  </si>
  <si>
    <t>WARSZAWA Ul JAKUBA KUBICKIEGO 3/3; WARSZAWA 02-954</t>
  </si>
  <si>
    <t>WARSZAWA Ul JAKUBA KUBICKIEGO 3/14; WARSZAWA 02-954</t>
  </si>
  <si>
    <t>WARSZAWA Ul JAKUBA KUBICKIEGO 3/15; WARSZAWA 02-954</t>
  </si>
  <si>
    <t>WARSZAWA Ul JAKUBA KUBICKIEGO 3/17; WARSZAWA 02-954</t>
  </si>
  <si>
    <t>WARSZAWA Ul JAKUBA KUBICKIEGO 3/18; WARSZAWA 02-954</t>
  </si>
  <si>
    <t>WARSZAWA Ul JAKUBA KUBICKIEGO 3/13; WARSZAWA 02-954</t>
  </si>
  <si>
    <t>Liczba PPE</t>
  </si>
  <si>
    <t>PL0000010003100000000000000004231</t>
  </si>
  <si>
    <t>WARSZAWSKI HOLDING NIERUCHOMOŚCI S. A.</t>
  </si>
  <si>
    <t>WARSZAWA Ul SZPITALNA 6/18; WARSZAWA 00-031</t>
  </si>
  <si>
    <t>PL0000010002000000000000000004292</t>
  </si>
  <si>
    <t>WARSZAWA Ul SZPITALNA 1/3; WARSZAWA 00-020</t>
  </si>
  <si>
    <t>PL0000010002000000000000000004295</t>
  </si>
  <si>
    <t>WARSZAWA Ul SZPITALNA 1; WARSZAWA 00-020</t>
  </si>
  <si>
    <t>PL0000010002000000000000000004305</t>
  </si>
  <si>
    <t>WARSZAWA Ul SZPITALNA 1/46; WARSZAWA 00-020</t>
  </si>
  <si>
    <t>PL0000010002000000000000000004306</t>
  </si>
  <si>
    <t>WARSZAWA Ul SZPITALNA 1/45; WARSZAWA 00-020</t>
  </si>
  <si>
    <t>PL0000010002000000000000000004307</t>
  </si>
  <si>
    <t>WARSZAWA Ul SZPITALNA 1/39; WARSZAWA 00-020</t>
  </si>
  <si>
    <t>PL0000010003100000000000000004308</t>
  </si>
  <si>
    <t>WARSZAWA Ul SZPITALNA 6; WARSZAWA 00-020</t>
  </si>
  <si>
    <t>PL0000010002000000000000000004312</t>
  </si>
  <si>
    <t>WARSZAWA Ul SZPITALNA 1/8; WARSZAWA 00-020</t>
  </si>
  <si>
    <t>PL0000010003100000000000000004322</t>
  </si>
  <si>
    <t>WARSZAWA Ul SZPITALNA 6/1B; WARSZAWA 00-020</t>
  </si>
  <si>
    <t>PL0000010002000000000000000004323</t>
  </si>
  <si>
    <t>WARSZAWA Ul SZPITALNA 1/49; WARSZAWA 00-020</t>
  </si>
  <si>
    <t>PL0000010002000000000000000004325</t>
  </si>
  <si>
    <t>PL0000010002000000000000000004268</t>
  </si>
  <si>
    <t>WARSZAWA Ul SZPITALNA 1/27; WARSZAWA 00-020</t>
  </si>
  <si>
    <t>PL0000010002000000000000000004297</t>
  </si>
  <si>
    <t>WARSZAWA Ul SZPITALNA 1/55; WARSZAWA 00-020</t>
  </si>
  <si>
    <t>PL0000010393400000000000000003830</t>
  </si>
  <si>
    <t>WARSZAWA Ul ZAKOPIAŃSKA 8; WARSZAWA 03-934</t>
  </si>
  <si>
    <t>PL0000010251600000000000000003693</t>
  </si>
  <si>
    <t>WARSZAWA Ul STAROŚCIŃSKA 1B; WARSZAWA 02-516</t>
  </si>
  <si>
    <t>PL0000010251600000000000001021197</t>
  </si>
  <si>
    <t>PL0000010251600000000000000003692</t>
  </si>
  <si>
    <t>PL0000010251600000000000001021198</t>
  </si>
  <si>
    <t>PL0000010251600000000000001021210</t>
  </si>
  <si>
    <t>WARSZAWA Ul STAROŚCIŃSKA 1B/1; WARSZAWA 02-516</t>
  </si>
  <si>
    <t>PL0000010251600000000000001021206</t>
  </si>
  <si>
    <t>WARSZAWA Ul STAROŚCIŃSKA 1B/2; WARSZAWA 02-516</t>
  </si>
  <si>
    <t>PL0000010251600000000000001021259</t>
  </si>
  <si>
    <t>WARSZAWA Ul STAROŚCIŃSKA 1B/4; WARSZAWA 02-516</t>
  </si>
  <si>
    <t>PL0000010251600000000000001021260</t>
  </si>
  <si>
    <t>WARSZAWA Ul STAROŚCIŃSKA 1B/5; WARSZAWA 02-516</t>
  </si>
  <si>
    <t>PL0000010251600000000000001021195</t>
  </si>
  <si>
    <t>WARSZAWA Ul STAROŚCIŃSKA 1B/6; WARSZAWA 02-516</t>
  </si>
  <si>
    <t>PL0000010251600000000000001021182</t>
  </si>
  <si>
    <t>WARSZAWA Ul STAROŚCIŃSKA 1B/7; WARSZAWA 02-516</t>
  </si>
  <si>
    <t>PL0000010251600000000000001061963</t>
  </si>
  <si>
    <t>WARSZAWA Ul STAROŚCIŃSKA 1B/8; WARSZAWA 02-516</t>
  </si>
  <si>
    <t>PL0000010251600000000000001061965</t>
  </si>
  <si>
    <t>WARSZAWA Ul STAROŚCIŃSKA 1B/9; WARSZAWA 02-516</t>
  </si>
  <si>
    <t>PL0000010251600000000000001021232</t>
  </si>
  <si>
    <t>WARSZAWA Ul STAROŚCIŃSKA 1B/12; WARSZAWA 02-516</t>
  </si>
  <si>
    <t>PL0000010251600000000000000003739</t>
  </si>
  <si>
    <t>WARSZAWA Ul STAROŚCIŃSKA 1B/14; WARSZAWA 02-516</t>
  </si>
  <si>
    <t>PL0000010251600000000000001061957</t>
  </si>
  <si>
    <t>WARSZAWA Ul STAROŚCIŃSKA 1B/15; WARSZAWA 02-516</t>
  </si>
  <si>
    <t>PL0000010251600000000000001061961</t>
  </si>
  <si>
    <t>WARSZAWA Ul STAROŚCIŃSKA 1B/16; WARSZAWA 02-516</t>
  </si>
  <si>
    <t>PL0000010251600000000000001061969</t>
  </si>
  <si>
    <t>WARSZAWA Ul STAROŚCIŃSKA 1B/17; WARSZAWA 02-516</t>
  </si>
  <si>
    <t>PL0000010251600000000000001021223</t>
  </si>
  <si>
    <t>WARSZAWA Ul STAROŚCIŃSKA 1B/18; WARSZAWA 02-516</t>
  </si>
  <si>
    <t>PL0000010251600000000000000003749</t>
  </si>
  <si>
    <t>WARSZAWA Ul STAROŚCIŃSKA 1B/19; WARSZAWA 02-516</t>
  </si>
  <si>
    <t>PL0000010251600000000000000003745</t>
  </si>
  <si>
    <t>WARSZAWA Ul STAROŚCIŃSKA 1B/20; WARSZAWA 02-516</t>
  </si>
  <si>
    <t>PL0000010251600000000000001021224</t>
  </si>
  <si>
    <t>WARSZAWA Ul STAROŚCIŃSKA 1B/22; WARSZAWA 02-516</t>
  </si>
  <si>
    <t>PL0000010251600000000000001021225</t>
  </si>
  <si>
    <t>WARSZAWA Ul STAROŚCIŃSKA 1B/23; WARSZAWA 02-516</t>
  </si>
  <si>
    <t>PL0000010251600000000000001021233</t>
  </si>
  <si>
    <t>WARSZAWA Ul STAROŚCIŃSKA 1B/28; WARSZAWA 02-516</t>
  </si>
  <si>
    <t>PL0000010251600000000000000007100</t>
  </si>
  <si>
    <t>WARSZAWA Ul REJTANA 17; WARSZAWA 02-516</t>
  </si>
  <si>
    <t>PL0000010251600000000000000007105</t>
  </si>
  <si>
    <t>PL0000010393400000000000001572903</t>
  </si>
  <si>
    <t>WARSZAWA Ul KRYNICZNA 4; WARSZAWA 03-934</t>
  </si>
  <si>
    <t>PL0000010393200000000000001547057</t>
  </si>
  <si>
    <t>WARSZAWA Ul KATOWICKA 22; WARSZAWA 03-932</t>
  </si>
  <si>
    <t>PL0000010393400000000000001573185</t>
  </si>
  <si>
    <t>WARSZAWA Ul ZAKOPIAŃSKA 7; WARSZAWA 03-934</t>
  </si>
  <si>
    <t>PL0000010251600000000000000003688</t>
  </si>
  <si>
    <t>WARSZAWA Ul REJTANA 15; WARSZAWA 02-516</t>
  </si>
  <si>
    <t>PL0000010251600000000000000003689</t>
  </si>
  <si>
    <t>PL0000010251600000000000000003690</t>
  </si>
  <si>
    <t>PL0000010251600000000000001061960</t>
  </si>
  <si>
    <t>WARSZAWA Ul REJTANA 15/3; WARSZAWA 02-516</t>
  </si>
  <si>
    <t>PL0000010251600000000000001021246</t>
  </si>
  <si>
    <t>WARSZAWA Ul REJTANA 15/4; WARSZAWA 02-516</t>
  </si>
  <si>
    <t>PL0000010251600000000000001021247</t>
  </si>
  <si>
    <t>WARSZAWA Ul REJTANA 15/5; WARSZAWA 02-516</t>
  </si>
  <si>
    <t>PL0000010251600000000000001021248</t>
  </si>
  <si>
    <t>WARSZAWA Ul REJTANA 15/6; WARSZAWA 02-516</t>
  </si>
  <si>
    <t>PL0000010230100000000000001645532</t>
  </si>
  <si>
    <t>WARSZAWA Ul GRÓJECKA 22/24/43; WARSZAWA 02-301</t>
  </si>
  <si>
    <t>PL0000010230100000000000001645586</t>
  </si>
  <si>
    <t>WARSZAWA Ul GRÓJECKA 22/24/46; WARSZAWA 02-301</t>
  </si>
  <si>
    <t>PL0000010230100000000000001645604</t>
  </si>
  <si>
    <t>WARSZAWA Ul GRÓJECKA 22/24/49; WARSZAWA 02-301</t>
  </si>
  <si>
    <t>PL0000010230100000000000001645605</t>
  </si>
  <si>
    <t>WARSZAWA Ul GRÓJECKA 22/24/50; WARSZAWA 02-301</t>
  </si>
  <si>
    <t>PL0000010230100000000000001645584</t>
  </si>
  <si>
    <t>WARSZAWA Ul GRÓJECKA 22/24/24; WARSZAWA 02-301</t>
  </si>
  <si>
    <t>PL0000010230100000000000000003811</t>
  </si>
  <si>
    <t>PL0000010230100000000000000003813</t>
  </si>
  <si>
    <t>PL0000010121700000000000000007518</t>
  </si>
  <si>
    <t>WARSZAWA Ul KOLEJOWA 19; WARSZAWA 01-217</t>
  </si>
  <si>
    <t>PL0000010002000000000000000004296</t>
  </si>
  <si>
    <t>WARSZAWA Ul SZPITALNA 1/58; WARSZAWA 00-031</t>
  </si>
  <si>
    <t>PL0000010353500000000000001270999</t>
  </si>
  <si>
    <t>WARSZAWA Ul GOŚCIERADOWSKA 2/47; WARSZAWA 03-535</t>
  </si>
  <si>
    <t>PL0000010353500000000000001271139</t>
  </si>
  <si>
    <t>WARSZAWA Ul GOŚCIERADOWSKA 2/23; WARSZAWA 03-535</t>
  </si>
  <si>
    <t>PL0000010251600000000000001061962</t>
  </si>
  <si>
    <t>WARSZAWA Ul STAROŚCIŃSKA 1B/21; WARSZAWA 02-516</t>
  </si>
  <si>
    <t>PL0000010230100000000000001638774</t>
  </si>
  <si>
    <t>PL0000010230100000000000001645506</t>
  </si>
  <si>
    <t>WARSZAWA Ul GRÓJECKA 22/24/34/35; WARSZAWA 02-301</t>
  </si>
  <si>
    <t>PL0000010230100000000000001645553</t>
  </si>
  <si>
    <t>WARSZAWA Ul GRÓJECKA 22/24/40; WARSZAWA 02-301</t>
  </si>
  <si>
    <t>PL0000010230100000000000001645551</t>
  </si>
  <si>
    <t>WARSZAWA Ul GRÓJECKA 22/24/41; WARSZAWA 02-301</t>
  </si>
  <si>
    <t>PL0000010251600000000000000003723</t>
  </si>
  <si>
    <t>WARSZAWA Ul STAROŚCIŃSKA 1; WARSZAWA 02-516</t>
  </si>
  <si>
    <t>PL0000010251600000000000001021211</t>
  </si>
  <si>
    <t>WARSZAWA Ul STAROŚCIŃSKA 1/kol.A; WARSZAWA 02-516</t>
  </si>
  <si>
    <t>PL0000010251600000000000001021207</t>
  </si>
  <si>
    <t>PL0000010251600000000000001021192</t>
  </si>
  <si>
    <t>WARSZAWA Ul STAROŚCIŃSKA 1D; WARSZAWA 02-516</t>
  </si>
  <si>
    <t>PL0000010251600000000000001021173</t>
  </si>
  <si>
    <t>WARSZAWA Ul STAROŚCIŃSKA 1/2; WARSZAWA 02-516</t>
  </si>
  <si>
    <t>PL0000010251600000000000000003702</t>
  </si>
  <si>
    <t>WARSZAWA Ul STAROŚCIŃSKA 1/5; WARSZAWA 02-516</t>
  </si>
  <si>
    <t>PL0000010251600000000000001061959</t>
  </si>
  <si>
    <t>WARSZAWA Ul STAROŚCIŃSKA 1/7; WARSZAWA 02-516</t>
  </si>
  <si>
    <t>PL0000010251600000000000001021191</t>
  </si>
  <si>
    <t>WARSZAWA Ul STAROŚCIŃSKA 1/8; WARSZAWA 02-516</t>
  </si>
  <si>
    <t>PL0000010251600000000000001021221</t>
  </si>
  <si>
    <t>WARSZAWA Ul STAROŚCIŃSKA 1/11; WARSZAWA 02-516</t>
  </si>
  <si>
    <t>PL0000010251600000000000001021226</t>
  </si>
  <si>
    <t>WARSZAWA Ul STAROŚCIŃSKA 1/12; WARSZAWA 02-516</t>
  </si>
  <si>
    <t>PL0000010251600000000000001021205</t>
  </si>
  <si>
    <t>WARSZAWA Ul STAROŚCIŃSKA 1/16; WARSZAWA 02-516</t>
  </si>
  <si>
    <t>PL0000010251600000000000000003701</t>
  </si>
  <si>
    <t>WARSZAWA Ul STAROŚCIŃSKA 1/18; WARSZAWA 02-516</t>
  </si>
  <si>
    <t>PL0000010251600000000000001061971</t>
  </si>
  <si>
    <t>WARSZAWA Ul STAROŚCIŃSKA 1/19; WARSZAWA 02-516</t>
  </si>
  <si>
    <t>PL0000010251600000000000000003704</t>
  </si>
  <si>
    <t>WARSZAWA Ul STAROŚCIŃSKA 1/20; WARSZAWA 02-516</t>
  </si>
  <si>
    <t>PL0000010251600000000000000003736</t>
  </si>
  <si>
    <t>WARSZAWA Ul STAROŚCIŃSKA 1/21; WARSZAWA 02-516</t>
  </si>
  <si>
    <t>PL0000010251600000000000001061968</t>
  </si>
  <si>
    <t>WARSZAWA Ul STAROŚCIŃSKA 1/22; WARSZAWA 02-516</t>
  </si>
  <si>
    <t>PL0000010251600000000000001021183</t>
  </si>
  <si>
    <t>WARSZAWA Ul STAROŚCIŃSKA 1/25; WARSZAWA 02-516</t>
  </si>
  <si>
    <t>PL0000010251600000000000001021244</t>
  </si>
  <si>
    <t>WARSZAWA Ul STAROŚCIŃSKA 1/26; WARSZAWA 02-516</t>
  </si>
  <si>
    <t>PL0000010251600000000000001021184</t>
  </si>
  <si>
    <t>WARSZAWA Ul STAROŚCIŃSKA 1/27; WARSZAWA 02-516</t>
  </si>
  <si>
    <t>PL0000010251600000000000001061966</t>
  </si>
  <si>
    <t>WARSZAWA Ul STAROŚCIŃSKA 1/28; WARSZAWA 02-516</t>
  </si>
  <si>
    <t>PL0000010251600000000000000003695</t>
  </si>
  <si>
    <t>PL0000010002000000000000000004298</t>
  </si>
  <si>
    <t>WARSZAWA Ul SZPITALNA 1/54; WARSZAWA 00-020</t>
  </si>
  <si>
    <t>PL0000010002000000000000000004304</t>
  </si>
  <si>
    <t>WARSZAWA Ul SZPITALNA 1/47; WARSZAWA 00-020</t>
  </si>
  <si>
    <t>PL0000010003100000000000000004309</t>
  </si>
  <si>
    <t>WARSZAWA Ul SZPITALNA 6/1; WARSZAWA 00-020</t>
  </si>
  <si>
    <t>PL0000010002000000000000000004319</t>
  </si>
  <si>
    <t>WARSZAWA Ul SZPITALNA 1/37; WARSZAWA 00-020</t>
  </si>
  <si>
    <t>PL0000010295400000000000000004145</t>
  </si>
  <si>
    <t>WARSZAWA Ul MARCONICH 2/5; WARSZAWA 02-954</t>
  </si>
  <si>
    <t>PL0000010295400000000000000004147</t>
  </si>
  <si>
    <t>WARSZAWA Ul MARCONICH 2/7; WARSZAWA 02-954</t>
  </si>
  <si>
    <t>PL0000010295400000000000000004148</t>
  </si>
  <si>
    <t>WARSZAWA Ul MARCONICH 2/8; WARSZAWA 02-954</t>
  </si>
  <si>
    <t>PL0000010295400000000000000004149</t>
  </si>
  <si>
    <t>WARSZAWA Ul MARCONICH 4/1; WARSZAWA 02-954</t>
  </si>
  <si>
    <t>PL0000010295400000000000000004177</t>
  </si>
  <si>
    <t>WARSZAWA Ul MARCONICH 2/10; WARSZAWA 02-954</t>
  </si>
  <si>
    <t>PL0000010295400000000000001609551</t>
  </si>
  <si>
    <t>WARSZAWA Ul MARCONICH 2/14; WARSZAWA 02-954</t>
  </si>
  <si>
    <t>PL0000010295400000000000001609625</t>
  </si>
  <si>
    <t>WARSZAWA Ul MARCONICH 2/12; WARSZAWA 02-954</t>
  </si>
  <si>
    <t>PL0000010295400000000000000004141</t>
  </si>
  <si>
    <t>WARSZAWA Ul MARCONICH 2; WARSZAWA 02-954</t>
  </si>
  <si>
    <t>PL0000010295400000000000001609627</t>
  </si>
  <si>
    <t>WARSZAWA Ul MARCONICH 2/11; WARSZAWA 02-954</t>
  </si>
  <si>
    <t>PL0000010295400000000000001609727</t>
  </si>
  <si>
    <t>WARSZAWA Ul MARCONICH 2/1; WARSZAWA 02-954</t>
  </si>
  <si>
    <t>PL0000010295400000000000000004174</t>
  </si>
  <si>
    <t>WARSZAWA Ul MARCONICH 2/4; WARSZAWA 02-954</t>
  </si>
  <si>
    <t>PL0000010003100000000000000004240</t>
  </si>
  <si>
    <t>WARSZAWA Ul SZPITALNA 6/24; WARSZAWA 00-020</t>
  </si>
  <si>
    <t>PL0000010003100000000000000004247</t>
  </si>
  <si>
    <t>WARSZAWA Ul SZPITALNA 6/23; WARSZAWA 00-020</t>
  </si>
  <si>
    <t>PL0000010002000000000000000004265</t>
  </si>
  <si>
    <t>WARSZAWA Ul SZPITALNA 1/30; WARSZAWA 00-020</t>
  </si>
  <si>
    <t>PL0000010002000000000000000004266</t>
  </si>
  <si>
    <t>WARSZAWA Ul SZPITALNA 1/29; WARSZAWA 00-020</t>
  </si>
  <si>
    <t>PL0000010002000000000000000004282</t>
  </si>
  <si>
    <t>WARSZAWA Ul SZPITALNA 1/13; WARSZAWA 00-020</t>
  </si>
  <si>
    <t>PL0000010002000000000000000004285</t>
  </si>
  <si>
    <t>WARSZAWA Ul SZPITALNA 1/10; WARSZAWA 00-020</t>
  </si>
  <si>
    <t>PL0000010002000000000000000004293</t>
  </si>
  <si>
    <t>WARSZAWA Ul SZPITALNA 1/2; WARSZAWA 00-020</t>
  </si>
  <si>
    <t>PL0000010002000000000000000004294</t>
  </si>
  <si>
    <t>WARSZAWA Ul SZPITALNA 1/1; WARSZAWA 00-020</t>
  </si>
  <si>
    <t>PL0000010003100000000000000004317</t>
  </si>
  <si>
    <t>WARSZAWA Ul SZPITALNA 6/13; WARSZAWA 00-020</t>
  </si>
  <si>
    <t>PL0000010002000000000000000004320</t>
  </si>
  <si>
    <t>WARSZAWA Ul SZPITALNA 1/40/41/42; WARSZAWA 00-020</t>
  </si>
  <si>
    <t>PL0000010002000000000000000004324</t>
  </si>
  <si>
    <t>WARSZAWA Ul SZPITALNA 1/43; WARSZAWA 00-020</t>
  </si>
  <si>
    <t>PL0000010002000000000000001807091</t>
  </si>
  <si>
    <t>WARSZAWA Ul SZPITALNA 1/16; WARSZAWA 00-020</t>
  </si>
  <si>
    <t>PL0000010002000000000000000004239</t>
  </si>
  <si>
    <t>WARSZAWA Ul SZPITALNA 1/9; WARSZAWA 00-020</t>
  </si>
  <si>
    <t>PL0000010263600000000000001020523</t>
  </si>
  <si>
    <t>WARSZAWA Ul OLIMPIJSKA 11; WARSZAWA 02-636</t>
  </si>
  <si>
    <t>PL0000010251600000000000000003724</t>
  </si>
  <si>
    <t>PL0000010003100000000000000004252</t>
  </si>
  <si>
    <t>WARSZAWA Ul SZPITALNA 6/6; WARSZAWA 00-031</t>
  </si>
  <si>
    <t>PL0000010003100000000000000004261</t>
  </si>
  <si>
    <t>WARSZAWA Ul SZPITALNA 6/9; WARSZAWA 00-031</t>
  </si>
  <si>
    <t>PL0000010003100000000000000004260</t>
  </si>
  <si>
    <t>WARSZAWA Ul SZPITALNA 6/10; WARSZAWA 00-031</t>
  </si>
  <si>
    <t>PL0000010002000000000000000004262</t>
  </si>
  <si>
    <t>WARSZAWA Ul SZPITALNA 1/35; WARSZAWA 00-020</t>
  </si>
  <si>
    <t>PL0000010002000000000000000004263</t>
  </si>
  <si>
    <t>WARSZAWA Ul SZPITALNA 1/33; WARSZAWA 00-020</t>
  </si>
  <si>
    <t>PL0000010002000000000000000004264</t>
  </si>
  <si>
    <t>WARSZAWA Ul SZPITALNA 1/31; WARSZAWA 00-020</t>
  </si>
  <si>
    <t>PL0000010002000000000000000004279</t>
  </si>
  <si>
    <t>WARSZAWA Ul SZPITALNA 1/18; WARSZAWA 00-020</t>
  </si>
  <si>
    <t>PL0000010002000000000000000004278</t>
  </si>
  <si>
    <t>WARSZAWA Ul SZPITALNA 1/21; WARSZAWA 00-020</t>
  </si>
  <si>
    <t>PL0000010002000000000000000004280</t>
  </si>
  <si>
    <t>WARSZAWA Ul SZPITALNA 1/15; WARSZAWA 00-020</t>
  </si>
  <si>
    <t>PL0000010002000000000000000004281</t>
  </si>
  <si>
    <t>WARSZAWA Ul SZPITALNA 1/14; WARSZAWA 00-020</t>
  </si>
  <si>
    <t>PL0000010002000000000000000004283</t>
  </si>
  <si>
    <t>WARSZAWA Ul SZPITALNA 1/12; WARSZAWA 00-020</t>
  </si>
  <si>
    <t>PL0000010002000000000000000004286</t>
  </si>
  <si>
    <t>WARSZAWA Ul SZPITALNA 1/7; WARSZAWA 00-020</t>
  </si>
  <si>
    <t>PL0000010002000000000000000004289</t>
  </si>
  <si>
    <t>WARSZAWA Ul SZPITALNA 1/6; WARSZAWA 00-020</t>
  </si>
  <si>
    <t>PL0000010251600000000000001021202</t>
  </si>
  <si>
    <t>WARSZAWA Ul REJTANA 15/8; WARSZAWA 02-516</t>
  </si>
  <si>
    <t>PL0000010251600000000000001021208</t>
  </si>
  <si>
    <t>WARSZAWA Ul REJTANA 15/9; WARSZAWA 02-516</t>
  </si>
  <si>
    <t>PL0000010251600000000000001019501</t>
  </si>
  <si>
    <t>WARSZAWA Ul REJTANA 15/10; WARSZAWA 02-516</t>
  </si>
  <si>
    <t>PL0000010251600000000000001021231</t>
  </si>
  <si>
    <t>WARSZAWA Ul REJTANA 15/11; WARSZAWA 02-516</t>
  </si>
  <si>
    <t>PL0000010251600000000000000003715</t>
  </si>
  <si>
    <t>WARSZAWA Ul REJTANA 15/14; WARSZAWA 02-516</t>
  </si>
  <si>
    <t>PL0000010251600000000000001021252</t>
  </si>
  <si>
    <t>WARSZAWA Ul REJTANA 15/15; WARSZAWA 02-516</t>
  </si>
  <si>
    <t>PL0000010251600000000000001061958</t>
  </si>
  <si>
    <t>WARSZAWA Ul REJTANA 15/18; WARSZAWA 02-516</t>
  </si>
  <si>
    <t>PL0000010251600000000000001021237</t>
  </si>
  <si>
    <t>WARSZAWA Ul REJTANA 15/19; WARSZAWA 02-516</t>
  </si>
  <si>
    <t>PL0000010251600000000000001061970</t>
  </si>
  <si>
    <t>WARSZAWA Ul REJTANA 15/27; WARSZAWA 02-516</t>
  </si>
  <si>
    <t>PL0000010295400000000000000004022</t>
  </si>
  <si>
    <t>WARSZAWA Ul KRÓLOWEJ MARYSIEŃKI 9; WARSZAWA 02-954</t>
  </si>
  <si>
    <t>PL0000010295400000000000000004028</t>
  </si>
  <si>
    <t>PL0000010295400000000000000004193</t>
  </si>
  <si>
    <t>WARSZAWA Ul KRÓLOWEJ MARYSIEŃKI 9/3; WARSZAWA 02-954</t>
  </si>
  <si>
    <t>PL0000010295400000000000000004033</t>
  </si>
  <si>
    <t>WARSZAWA Ul KRÓLOWEJ MARYSIEŃKI 9/4; WARSZAWA 02-954</t>
  </si>
  <si>
    <t>PL0000010002000000000000000004290</t>
  </si>
  <si>
    <t>WARSZAWA Ul SZPITALNA 1/5; WARSZAWA 00-020</t>
  </si>
  <si>
    <t>PL0000010002000000000000000004291</t>
  </si>
  <si>
    <t>WARSZAWA Ul SZPITALNA 1/4; WARSZAWA 00-020</t>
  </si>
  <si>
    <t>PL0000010295400000000000000004034</t>
  </si>
  <si>
    <t>WARSZAWA Ul KRÓLOWEJ MARYSIEŃKI 9/5; WARSZAWA 02-954</t>
  </si>
  <si>
    <t>PL0000010295400000000000000004035</t>
  </si>
  <si>
    <t>WARSZAWA Ul KRÓLOWEJ MARYSIEŃKI 9/6; WARSZAWA 02-954</t>
  </si>
  <si>
    <t>PL0000010295400000000000001609545</t>
  </si>
  <si>
    <t>WARSZAWA Ul KRÓLOWEJ MARYSIEŃKI 9/9; WARSZAWA 02-954</t>
  </si>
  <si>
    <t>PL0000010295400000000000001609623</t>
  </si>
  <si>
    <t>WARSZAWA Ul KRÓLOWEJ MARYSIEŃKI 9/11; WARSZAWA 02-954</t>
  </si>
  <si>
    <t>PL0000010295400000000000000004032</t>
  </si>
  <si>
    <t>WARSZAWA Ul KRÓLOWEJ MARYSIEŃKI 9/13; WARSZAWA 02-954</t>
  </si>
  <si>
    <t>PL0000010295400000000000000004187</t>
  </si>
  <si>
    <t>WARSZAWA Ul KRÓLOWEJ MARYSIEŃKI 9/14; WARSZAWA 02-954</t>
  </si>
  <si>
    <t>PL0000010353500000000000001271178</t>
  </si>
  <si>
    <t>WARSZAWA Ul GOŚCIERADOWSKA 2/3; WARSZAWA 03-535</t>
  </si>
  <si>
    <t>PL0000010353500000000000001271335</t>
  </si>
  <si>
    <t>WARSZAWA Ul GOŚCIERADOWSKA 2/5; WARSZAWA 03-535</t>
  </si>
  <si>
    <t>PL0000010353500000000000001270767</t>
  </si>
  <si>
    <t>WARSZAWA Ul GOŚCIERADOWSKA 2/9; WARSZAWA 03-535</t>
  </si>
  <si>
    <t>PL0000010353500000000000001270725</t>
  </si>
  <si>
    <t>WARSZAWA Ul GOŚCIERADOWSKA 2/13; WARSZAWA 03-535</t>
  </si>
  <si>
    <t>PL0000010353500000000000001271060</t>
  </si>
  <si>
    <t>WARSZAWA Ul GOŚCIERADOWSKA 2/22; WARSZAWA 03-535</t>
  </si>
  <si>
    <t>PL0000010353500000000000001271143</t>
  </si>
  <si>
    <t>WARSZAWA Ul GOŚCIERADOWSKA 2/30; WARSZAWA 03-535</t>
  </si>
  <si>
    <t>PL0000010353500000000000001271402</t>
  </si>
  <si>
    <t>WARSZAWA Ul GOŚCIERADOWSKA 2/44; WARSZAWA 03-535</t>
  </si>
  <si>
    <t>PL0000010353500000000000001270876</t>
  </si>
  <si>
    <t>WARSZAWA Ul GOŚCIERADOWSKA 2/45; WARSZAWA 03-535</t>
  </si>
  <si>
    <t>PL0000010353500000000000001271427</t>
  </si>
  <si>
    <t>WARSZAWA Ul GOŚCIERADOWSKA 2/49; WARSZAWA 03-535</t>
  </si>
  <si>
    <t>PL0000010353500000000000001271241</t>
  </si>
  <si>
    <t>WARSZAWA Ul GOŚCIERADOWSKA 2/51; WARSZAWA 03-535</t>
  </si>
  <si>
    <t>PL0000010353500000000000001271068</t>
  </si>
  <si>
    <t>WARSZAWA Ul GOŚCIERADOWSKA 2/53; WARSZAWA 03-535</t>
  </si>
  <si>
    <t>PL0000010353500000000000000003866</t>
  </si>
  <si>
    <t>WARSZAWA Ul GOŚCIERADOWSKA 2; WARSZAWA 03-535</t>
  </si>
  <si>
    <t>PL0000010353500000000000000003871</t>
  </si>
  <si>
    <t>PL0000010230100000000000001645592</t>
  </si>
  <si>
    <t>WARSZAWA Ul GRÓJECKA 22/24/9; WARSZAWA 02-301</t>
  </si>
  <si>
    <t>PL0000010230100000000000001645591</t>
  </si>
  <si>
    <t>WARSZAWA Ul GRÓJECKA 22/24/10; WARSZAWA 02-301</t>
  </si>
  <si>
    <t>PL0000010230100000000000001645484</t>
  </si>
  <si>
    <t>WARSZAWA Ul GRÓJECKA 22/24/11/11; WARSZAWA 02-301</t>
  </si>
  <si>
    <t>PL0000010230100000000000001645589</t>
  </si>
  <si>
    <t>WARSZAWA Ul GRÓJECKA 22/24/20; WARSZAWA 02-301</t>
  </si>
  <si>
    <t>PL0000010230100000000000001645563</t>
  </si>
  <si>
    <t>WARSZAWA Ul GRÓJECKA 22/24/21; WARSZAWA 02-301</t>
  </si>
  <si>
    <t>PL0000010230100000000000001645529</t>
  </si>
  <si>
    <t>WARSZAWA Ul GRÓJECKA 22/24/23; WARSZAWA 02-301</t>
  </si>
  <si>
    <t>PL0000010251600000000000001021249</t>
  </si>
  <si>
    <t>WARSZAWA Ul REJTANA 15/7; WARSZAWA 02-516</t>
  </si>
  <si>
    <t>PL0000010003100000000000000004233</t>
  </si>
  <si>
    <t>WARSZAWA Ul SZPITALNA 6/22; WARSZAWA 00-031</t>
  </si>
  <si>
    <t>PL0000010002000000000000000004234</t>
  </si>
  <si>
    <t>WARSZAWA Ul SZPITALNA 1/53; WARSZAWA 00-020</t>
  </si>
  <si>
    <t>PL0000010002000000000000000004235</t>
  </si>
  <si>
    <t>WARSZAWA Ul SZPITALNA 1/50; WARSZAWA 00-020</t>
  </si>
  <si>
    <t>PL0000010002000000000000000004236</t>
  </si>
  <si>
    <t>WARSZAWA Ul SZPITALNA 1/52; WARSZAWA 00-020</t>
  </si>
  <si>
    <t>PL0000010002000000000000000004238</t>
  </si>
  <si>
    <t>WARSZAWA Ul SZPITALNA 1/23; WARSZAWA 00-020</t>
  </si>
  <si>
    <t>PL0000010003100000000000000004244</t>
  </si>
  <si>
    <t>WARSZAWA Ul SZPITALNA 6/20; WARSZAWA 00-031</t>
  </si>
  <si>
    <t>PL0000010003100000000000000004246</t>
  </si>
  <si>
    <t>WARSZAWA Ul SZPITALNA 6/21; WARSZAWA 00-031</t>
  </si>
  <si>
    <t>PL0000010003100000000000000004249</t>
  </si>
  <si>
    <t>WARSZAWA Ul SZPITALNA 6/2; WARSZAWA 00-031</t>
  </si>
  <si>
    <t>PL0000010003100000000000000004250</t>
  </si>
  <si>
    <t>WARSZAWA Ul SZPITALNA 6/3; WARSZAWA 00-031</t>
  </si>
  <si>
    <t>PL0000010003100000000000000004254</t>
  </si>
  <si>
    <t>WARSZAWA Ul SZPITALNA 6/11; WARSZAWA 00-031</t>
  </si>
  <si>
    <t>PL0000010003100000000000000004251</t>
  </si>
  <si>
    <t>WARSZAWA Ul SZPITALNA 6/4; WARSZAWA 00-031</t>
  </si>
  <si>
    <t>PL0000010003100000000000000004253</t>
  </si>
  <si>
    <t>WARSZAWA Ul SZPITALNA 6/5; WARSZAWA 00-031</t>
  </si>
  <si>
    <t>PL0000010003100000000000001974453</t>
  </si>
  <si>
    <t>WARSZAWA Ul SZPITALNA 6/7; WARSZAWA 00-031</t>
  </si>
  <si>
    <t>PL0000010003100000000000000004310</t>
  </si>
  <si>
    <t>WARSZAWA Ul SZPITALNA 6/8; WARSZAWA 00-031</t>
  </si>
  <si>
    <t>2017-05-01</t>
  </si>
  <si>
    <t>PL0000010251600000000000001061976</t>
  </si>
  <si>
    <t>WARSZAWA Ul REJTANA 15/23; WARSZAWA 02-516</t>
  </si>
  <si>
    <t>PL0000010295400000000000001609621</t>
  </si>
  <si>
    <t>WARSZAWA Ul KRÓLOWEJ MARYSIEŃKI 9/7; WARSZAWA 02-954</t>
  </si>
  <si>
    <t>2017-04-01</t>
  </si>
  <si>
    <t>PL0000010251600000000000001021250</t>
  </si>
  <si>
    <t>WARSZAWA Ul REJTANA 15/2; WARSZAWA 02-516</t>
  </si>
  <si>
    <t>PL0000010251600000000000001061967</t>
  </si>
  <si>
    <t>WARSZAWA Ul REJTANA 15/29; WARSZAWA 02-516</t>
  </si>
  <si>
    <t>2017-07-01</t>
  </si>
  <si>
    <t>PL0000010263600000000000001020540</t>
  </si>
  <si>
    <t>WARSZAWA Ul OLIMPIJSKA 9; WARSZAWA 02-636</t>
  </si>
  <si>
    <t>2017-08-01</t>
  </si>
  <si>
    <t>PL0000010251600000000000000003705</t>
  </si>
  <si>
    <t>WARSZAWA Ul REJTANA 15/LOK. 24; WARSZAWA 02-516</t>
  </si>
  <si>
    <t>PL0000010251600000000000000003706</t>
  </si>
  <si>
    <t>WARSZAWA Ul REJTANA 15/lok. 25; WARSZAWA 02-516</t>
  </si>
  <si>
    <t>2017-09-01</t>
  </si>
  <si>
    <t>PL0000010295400000000000000004140</t>
  </si>
  <si>
    <t>2017-10-01</t>
  </si>
  <si>
    <t>PL0000010003100000000000000004318</t>
  </si>
  <si>
    <t>WARSZAWA Ul SZPITALNA 6/16; WARSZAWA 00-031</t>
  </si>
  <si>
    <t>PL0000010003100000000000000004311</t>
  </si>
  <si>
    <t>WARSZAWA Ul SZPITALNA 6/17; WARSZAWA 00-031</t>
  </si>
  <si>
    <t>2018-02-01</t>
  </si>
  <si>
    <t>PL0000010295400000000000001509397</t>
  </si>
  <si>
    <t>WARSZAWA Ul JAKUBA KUBICKIEGO 19/4; WARSZAWA 02-954</t>
  </si>
  <si>
    <t>2018-06-28</t>
  </si>
  <si>
    <t>PL0000010121700000000000002205157</t>
  </si>
  <si>
    <t>C12A</t>
  </si>
  <si>
    <t>PL0000010263400000000000001020493</t>
  </si>
  <si>
    <t>WARSZAWA Ul RACŁAWICKA 124; WARSZAWA 02-634</t>
  </si>
  <si>
    <t>2009-08-07</t>
  </si>
  <si>
    <t>PLENED00000590000000001200711532</t>
  </si>
  <si>
    <t>OWIŃSKA dz.351/71; OWIŃSKA 62-005</t>
  </si>
  <si>
    <t>2009-08-05</t>
  </si>
  <si>
    <t>PLENED00000590000000001200709587</t>
  </si>
  <si>
    <t>OWIŃSKA dz.351/69; OWIŃSKA 62-005</t>
  </si>
  <si>
    <t>PLENED00000590000000001200716540</t>
  </si>
  <si>
    <t>OWIŃSKA dz.351/104; OWIŃSKA 62-005</t>
  </si>
  <si>
    <t>PLENED00000590000000001200710511</t>
  </si>
  <si>
    <t>OWIŃSKA dz.351/70; OWIŃSKA 62-005</t>
  </si>
  <si>
    <t>PLENED00000590000000001200712553</t>
  </si>
  <si>
    <t>OWIŃSKA dz.351/86; OWIŃSKA 62-005</t>
  </si>
  <si>
    <t>PLENED00000590000000001200714595</t>
  </si>
  <si>
    <t>OWIŃSKA dz.351/88; OWIŃSKA 62-005</t>
  </si>
  <si>
    <t>PLENED00000590000000001200717561</t>
  </si>
  <si>
    <t>OWIŃSKA dz.351/105; OWIŃSKA 62-005</t>
  </si>
  <si>
    <t>PLENED00000590000000001200713574</t>
  </si>
  <si>
    <t>OWIŃSKA dz.351/87; OWIŃSKA 62-005</t>
  </si>
  <si>
    <t>PLENED00000590000000001200715519</t>
  </si>
  <si>
    <t>OWIŃSKA dz.351/103; OWIŃSKA 62-005</t>
  </si>
  <si>
    <t>PHN HOTEL MANAGEMENT PHN 4 SPÓŁKA Z O.O.</t>
  </si>
  <si>
    <t>B21</t>
  </si>
  <si>
    <t>PL_PKPE_2261000890_07</t>
  </si>
  <si>
    <t>PHN SPV 33 SP. Z O. O.</t>
  </si>
  <si>
    <t>GDAŃSK Al GRUNWALDZKA 409; GDAŃSK 80-309</t>
  </si>
  <si>
    <t>B22</t>
  </si>
  <si>
    <t>PLENED00000590000000001778236550</t>
  </si>
  <si>
    <t>POZNAŃ Pl ANDERSA 7; POZNAŃ 61-894</t>
  </si>
  <si>
    <t>PLENED00000590000000001778229597</t>
  </si>
  <si>
    <t>PL0000010295400000000000001609533</t>
  </si>
  <si>
    <t>PHN SPV 17 PHN K SP. Z O.O. S.K.A.</t>
  </si>
  <si>
    <t>WARSZAWA Ul KRÓLOWEJ MARYSIENKI 11/1; WARSZAWA 02-954</t>
  </si>
  <si>
    <t>PL0000010295400000000000001609555</t>
  </si>
  <si>
    <t>WARSZAWA Ul KRÓLOWEJ MARYSIENKI 11/4; WARSZAWA 02-954</t>
  </si>
  <si>
    <t>PL0000010295400000000000000003999</t>
  </si>
  <si>
    <t>WARSZAWA Ul KRÓLOWEJ MARYSIENKI 11/3; WARSZAWA 02-954</t>
  </si>
  <si>
    <t>PL0000010295400000000000001609527</t>
  </si>
  <si>
    <t>WARSZAWA Ul KRÓLOWEJ MARYSIENKI 11/2; WARSZAWA 02-954</t>
  </si>
  <si>
    <t>PL0000010295400000000000000003998</t>
  </si>
  <si>
    <t>WARSZAWA Ul KRÓLOWEJ MARYSIENKI 11; WARSZAWA 02-954</t>
  </si>
  <si>
    <t>PL0000010295400000000000001609629</t>
  </si>
  <si>
    <t>WARSZAWA Ul MARCONICH 6/1; WARSZAWA 02-954</t>
  </si>
  <si>
    <t>PL0000010295400000000000000004002</t>
  </si>
  <si>
    <t>WARSZAWA Ul KRÓLOWEJ MARYSIENKI 11/6; WARSZAWA 02-954</t>
  </si>
  <si>
    <t>PL0000010295400000000000000004015</t>
  </si>
  <si>
    <t>WARSZAWA Ul KRÓLOWEJ MARYSIENKI 13/4; WARSZAWA 02-954</t>
  </si>
  <si>
    <t>PL0000010295400000000000001609679</t>
  </si>
  <si>
    <t>WARSZAWA Ul JAKUBA KUBICKIEGO 1/1; WARSZAWA 02-954</t>
  </si>
  <si>
    <t>PL0000010295400000000000000004012</t>
  </si>
  <si>
    <t>WARSZAWA Ul KRÓLOWEJ MARYSIENKI 13/13; WARSZAWA 02-954</t>
  </si>
  <si>
    <t>PL0000010295400000000000001609707</t>
  </si>
  <si>
    <t>WARSZAWA Ul KRÓLOWEJ MARYSIENKI 13/14; WARSZAWA 02-954</t>
  </si>
  <si>
    <t>PL0000010295400000000000000004014</t>
  </si>
  <si>
    <t>WARSZAWA Ul KRÓLOWEJ MARYSIENKI 13/3; WARSZAWA 02-954</t>
  </si>
  <si>
    <t>PL0000010295400000000000000004013</t>
  </si>
  <si>
    <t>WARSZAWA Ul KRÓLOWEJ MARYSIENKI 13/2; WARSZAWA 02-954</t>
  </si>
  <si>
    <t>PL0000010295400000000000000004016</t>
  </si>
  <si>
    <t>WARSZAWA Ul KRÓLOWEJ MARYSIENKI 13/5; WARSZAWA 02-954</t>
  </si>
  <si>
    <t>PL0000010295400000000000000004017</t>
  </si>
  <si>
    <t>WARSZAWA Ul KRÓLOWEJ MARYSIENKI 13/6; WARSZAWA 02-954</t>
  </si>
  <si>
    <t>PL0000010295400000000000000004018</t>
  </si>
  <si>
    <t>WARSZAWA Ul KRÓLOWEJ MARYSIENKI 13/7; WARSZAWA 02-954</t>
  </si>
  <si>
    <t>PL0000010295400000000000000004019</t>
  </si>
  <si>
    <t>WARSZAWA Ul KRÓLOWEJ MARYSIENKI 13/8; WARSZAWA 02-954</t>
  </si>
  <si>
    <t>PL0000010295400000000000000004000</t>
  </si>
  <si>
    <t>WARSZAWA Ul KRÓLOWEJ MARYSIENKI 11/5; WARSZAWA 02-954</t>
  </si>
  <si>
    <t>PL0000010295400000000000000004021</t>
  </si>
  <si>
    <t>WARSZAWA Ul KRÓLOWEJ MARYSIEŃKI 13/10; WARSZAWA 02-954</t>
  </si>
  <si>
    <t>PL0000010295400000000000000004006</t>
  </si>
  <si>
    <t>WARSZAWA Ul KRÓLOWEJ MARYSIENKI 13/12; WARSZAWA 02-954</t>
  </si>
  <si>
    <t>PL0000010295400000000000000004005</t>
  </si>
  <si>
    <t>WARSZAWA Ul KRÓLOWEJ MARYSIENKI 13/11; WARSZAWA 02-954</t>
  </si>
  <si>
    <t>PL0000010295400000000000000004038</t>
  </si>
  <si>
    <t>WARSZAWA Ul JAKUBA KUBICKIEGO 13A; WARSZAWA 02-954</t>
  </si>
  <si>
    <t>PL0000010295400000000000000004004</t>
  </si>
  <si>
    <t>WARSZAWA Ul KRÓLOWEJ MARYSIENKI 13; WARSZAWA 02-954</t>
  </si>
  <si>
    <t>PL0000010295400000000000001609681</t>
  </si>
  <si>
    <t>WARSZAWA Ul JAKUBA KUBICKIEGO 1/2; WARSZAWA 02-954</t>
  </si>
  <si>
    <t>PL0000010295400000000000001609549</t>
  </si>
  <si>
    <t>WARSZAWA Ul JAKUBA KUBICKIEGO 5/1; WARSZAWA 02-954</t>
  </si>
  <si>
    <t>PL0000010295400000000000000004003</t>
  </si>
  <si>
    <t>PL0000010295400000000000000004073</t>
  </si>
  <si>
    <t>WARSZAWA Ul JAKUBA KUBICKIEGO 19/24; WARSZAWA 02-954</t>
  </si>
  <si>
    <t>PL0000010295400000000000000004123</t>
  </si>
  <si>
    <t>WARSZAWA Ul JAKUBA KUBICKIEGO 9; WARSZAWA 02-954</t>
  </si>
  <si>
    <t>PL0000010295400000000000000004109</t>
  </si>
  <si>
    <t>WARSZAWA Ul JAKUBA KUBICKIEGO 7; WARSZAWA 02-954</t>
  </si>
  <si>
    <t>PL0000010295400000000000000004110</t>
  </si>
  <si>
    <t>PL0000010295400000000000000004114</t>
  </si>
  <si>
    <t>WARSZAWA Ul JAKUBA KUBICKIEGO 7/1; WARSZAWA 02-954</t>
  </si>
  <si>
    <t>PL0000010295400000000000000004119</t>
  </si>
  <si>
    <t>WARSZAWA Ul JAKUBA KUBICKIEGO 7/3; WARSZAWA 02-954</t>
  </si>
  <si>
    <t>PL0000010295400000000000000004121</t>
  </si>
  <si>
    <t>WARSZAWA Ul JAKUBA KUBICKIEGO 7/5; WARSZAWA 02-954</t>
  </si>
  <si>
    <t>PL0000010295400000000000000004129</t>
  </si>
  <si>
    <t>WARSZAWA Ul JAKUBA KUBICKIEGO 17/2; WARSZAWA 02-954</t>
  </si>
  <si>
    <t>PL0000010295400000000000000004037</t>
  </si>
  <si>
    <t>WARSZAWA Ul JAKUBA KUBICKIEGO 13/1; WARSZAWA 02-954</t>
  </si>
  <si>
    <t>PL0000010295400000000000001609525</t>
  </si>
  <si>
    <t>WARSZAWA Ul JAKUBA KUBICKIEGO 13/2; WARSZAWA 02-954</t>
  </si>
  <si>
    <t>PL0000010295400000000000000004175</t>
  </si>
  <si>
    <t>WARSZAWA Ul JAKUBA KUBICKIEGO 15/1; WARSZAWA 02-954</t>
  </si>
  <si>
    <t>PL0000010295400000000000000004192</t>
  </si>
  <si>
    <t>WARSZAWA Ul JAKUBA KUBICKIEGO 7/12; WARSZAWA 02-954</t>
  </si>
  <si>
    <t>PL0000010295400000000000001609541</t>
  </si>
  <si>
    <t>WARSZAWA Ul JAKUBA KUBICKIEGO 17/3; WARSZAWA 02-954</t>
  </si>
  <si>
    <t>PL0000010295400000000000001609547</t>
  </si>
  <si>
    <t>WARSZAWA Ul JAKUBA KUBICKIEGO 5/3; WARSZAWA 02-954</t>
  </si>
  <si>
    <t>PL0000010295400000000000001609615</t>
  </si>
  <si>
    <t>WARSZAWA Ul JAKUBA KUBICKIEGO 19/11; WARSZAWA 02-954</t>
  </si>
  <si>
    <t>PL0000010295400000000000001609691</t>
  </si>
  <si>
    <t>WARSZAWA Ul JAKUBA KUBICKIEGO 7/8; WARSZAWA 02-954</t>
  </si>
  <si>
    <t>PL0000010295400000000000001609693</t>
  </si>
  <si>
    <t>WARSZAWA Ul JAKUBA KUBICKIEGO 7/7; WARSZAWA 02-954</t>
  </si>
  <si>
    <t>PL0000010295400000000000001509544</t>
  </si>
  <si>
    <t>WARSZAWA Ul JAKUBA KUBICKIEGO 19/9; WARSZAWA 02-954</t>
  </si>
  <si>
    <t>PL0000010295400000000000001609715</t>
  </si>
  <si>
    <t>WARSZAWA Ul JAKUBA KUBICKIEGO 19/10; WARSZAWA 02-954</t>
  </si>
  <si>
    <t>PL0000010295400000000000001609717</t>
  </si>
  <si>
    <t>WARSZAWA Ul JAKUBA KUBICKIEGO 17/14; WARSZAWA 02-954</t>
  </si>
  <si>
    <t>PL0000010295400000000000001609739</t>
  </si>
  <si>
    <t>WARSZAWA Ul JAKUBA KUBICKIEGO 7/2; WARSZAWA 02-954</t>
  </si>
  <si>
    <t>PL0000010295400000000000000004049</t>
  </si>
  <si>
    <t>WARSZAWA Ul JAKUBA KUBICKIEGO 17/13; WARSZAWA 02-954</t>
  </si>
  <si>
    <t>PL0000010295400000000000001609741</t>
  </si>
  <si>
    <t>WARSZAWA Ul JAKUBA KUBICKIEGO 17/30; WARSZAWA 02-954</t>
  </si>
  <si>
    <t>PL0000010295400000000000000004056</t>
  </si>
  <si>
    <t>WARSZAWA Ul JAKUBA KUBICKIEGO 17/27; WARSZAWA 02-954</t>
  </si>
  <si>
    <t>PL0000010295400000000000000004059</t>
  </si>
  <si>
    <t>WARSZAWA Ul JAKUBA KUBICKIEGO 17/9; WARSZAWA 02-954</t>
  </si>
  <si>
    <t>PL0000010295400000000000001609743</t>
  </si>
  <si>
    <t>WARSZAWA Ul JAKUBA KUBICKIEGO 17/29; WARSZAWA 02-954</t>
  </si>
  <si>
    <t>PL0000010295400000000000000004045</t>
  </si>
  <si>
    <t>WARSZAWA Ul JAKUBA KUBICKIEGO 17; WARSZAWA 02-954</t>
  </si>
  <si>
    <t>PL0000010295400000000000000004046</t>
  </si>
  <si>
    <t>PL0000010295400000000000000004115</t>
  </si>
  <si>
    <t>WARSZAWA Ul JAKUBA KUBICKIEGO 7/10; WARSZAWA 02-954</t>
  </si>
  <si>
    <t>PL0000010295400000000000000004116</t>
  </si>
  <si>
    <t>WARSZAWA Ul JAKUBA KUBICKIEGO 7/11; WARSZAWA 02-954</t>
  </si>
  <si>
    <t>PL0000010295400000000000000004117</t>
  </si>
  <si>
    <t>WARSZAWA Ul JAKUBA KUBICKIEGO 7/13; WARSZAWA 02-954</t>
  </si>
  <si>
    <t>PL0000010295400000000000000004120</t>
  </si>
  <si>
    <t>WARSZAWA Ul JAKUBA KUBICKIEGO 7/14; WARSZAWA 02-954</t>
  </si>
  <si>
    <t>PL0000010295400000000000000004122</t>
  </si>
  <si>
    <t>WARSZAWA Ul JAKUBA KUBICKIEGO 7/9; WARSZAWA 02-954</t>
  </si>
  <si>
    <t>PL0000010295400000000000000004127</t>
  </si>
  <si>
    <t>WARSZAWA Ul JAKUBA KUBICKIEGO 7/16; WARSZAWA 02-954</t>
  </si>
  <si>
    <t>PL0000010295400000000000000004128</t>
  </si>
  <si>
    <t>WARSZAWA Ul JAKUBA KUBICKIEGO 7/17; WARSZAWA 02-954</t>
  </si>
  <si>
    <t>PL0000010295400000000000000004131</t>
  </si>
  <si>
    <t>WARSZAWA Ul JAKUBA KUBICKIEGO 7/4; WARSZAWA 02-954</t>
  </si>
  <si>
    <t>PL0000010295400000000000000004135</t>
  </si>
  <si>
    <t>WARSZAWA Ul JAKUBA KUBICKIEGO 7/6; WARSZAWA 02-954</t>
  </si>
  <si>
    <t>PL0000010295400000000000000004194</t>
  </si>
  <si>
    <t>WARSZAWA Ul JAKUBA KUBICKIEGO 7/15; WARSZAWA 02-954</t>
  </si>
  <si>
    <t>PL0000010295400000000000000004195</t>
  </si>
  <si>
    <t>WARSZAWA Ul JAKUBA KUBICKIEGO 7/18; WARSZAWA 02-954</t>
  </si>
  <si>
    <t>PL0000010295400000000000000004198</t>
  </si>
  <si>
    <t>WARSZAWA Ul JAKUBA KUBICKIEGO 19/25; WARSZAWA 02-954</t>
  </si>
  <si>
    <t>PL0000010295400000000000001509131</t>
  </si>
  <si>
    <t>PL0000010295400000000000000004042</t>
  </si>
  <si>
    <t>WARSZAWA Ul JAKUBA KUBICKIEGO 15; WARSZAWA 02-954</t>
  </si>
  <si>
    <t>PL0000010295400000000000000004043</t>
  </si>
  <si>
    <t>PL0000010295400000000000001509442</t>
  </si>
  <si>
    <t>WARSZAWA Ul JAKUBA KUBICKIEGO 15/2; WARSZAWA 02-954</t>
  </si>
  <si>
    <t>PL0000010295400000000000001509306</t>
  </si>
  <si>
    <t>WARSZAWA Ul JAKUBA KUBICKIEGO 15/3; WARSZAWA 02-954</t>
  </si>
  <si>
    <t>PL0000010295400000000000001509383</t>
  </si>
  <si>
    <t>WARSZAWA Ul JAKUBA KUBICKIEGO 15/8; WARSZAWA 02-954</t>
  </si>
  <si>
    <t>PL0000010295400000000000001509492</t>
  </si>
  <si>
    <t>WARSZAWA Ul JAKUBA KUBICKIEGO 17/26; WARSZAWA 02-954</t>
  </si>
  <si>
    <t>PL0000010295400000000000001609671</t>
  </si>
  <si>
    <t>WARSZAWA Ul JAKUBA KUBICKIEGO 19/26; WARSZAWA 02-954</t>
  </si>
  <si>
    <t>PL0000010295400000000000001609729</t>
  </si>
  <si>
    <t>WARSZAWA Ul JAKUBA KUBICKIEGO 15/6; WARSZAWA 02-954</t>
  </si>
  <si>
    <t>PL0000010295400000000000001609747</t>
  </si>
  <si>
    <t>WARSZAWA Ul JAKUBA KUBICKIEGO 17/28; WARSZAWA 02-954</t>
  </si>
  <si>
    <t>PL0000010295400000000000000004152</t>
  </si>
  <si>
    <t>WARSZAWA Ul MARCONICH 6/10; WARSZAWA 02-954</t>
  </si>
  <si>
    <t>PL0000010295400000000000000004153</t>
  </si>
  <si>
    <t>WARSZAWA Ul MARCONICH 6/6; WARSZAWA 02-954</t>
  </si>
  <si>
    <t>PL0000010295400000000000000004154</t>
  </si>
  <si>
    <t>WARSZAWA Ul MARCONICH 6/11; WARSZAWA 02-954</t>
  </si>
  <si>
    <t>PL0000010295400000000000000004151</t>
  </si>
  <si>
    <t>WARSZAWA Ul MARCONICH 6; WARSZAWA 02-954</t>
  </si>
  <si>
    <t>PL0000010295400000000000000004150</t>
  </si>
  <si>
    <t>PL0000010295400000000000000004155</t>
  </si>
  <si>
    <t>WARSZAWA Ul MARCONICH 6/12; WARSZAWA 02-954</t>
  </si>
  <si>
    <t>PL0000010295400000000000000004156</t>
  </si>
  <si>
    <t>WARSZAWA Ul MARCONICH 6/13; WARSZAWA 02-954</t>
  </si>
  <si>
    <t>PL0000010295400000000000000004157</t>
  </si>
  <si>
    <t>WARSZAWA Ul MARCONICH 6/14; WARSZAWA 02-954</t>
  </si>
  <si>
    <t>PL0000010295400000000000000004158</t>
  </si>
  <si>
    <t>WARSZAWA Ul MARCONICH 6/2; WARSZAWA 02-954</t>
  </si>
  <si>
    <t>PL0000010295400000000000000004159</t>
  </si>
  <si>
    <t>WARSZAWA Ul MARCONICH 6/3; WARSZAWA 02-954</t>
  </si>
  <si>
    <t>PL0000010295400000000000000004160</t>
  </si>
  <si>
    <t>WARSZAWA Ul MARCONICH 6/4; WARSZAWA 02-954</t>
  </si>
  <si>
    <t>PL0000010295400000000000000004161</t>
  </si>
  <si>
    <t>WARSZAWA Ul MARCONICH 6/5; WARSZAWA 02-954</t>
  </si>
  <si>
    <t>PL0000010295400000000000000004162</t>
  </si>
  <si>
    <t>WARSZAWA Ul MARCONICH 6/7; WARSZAWA 02-954</t>
  </si>
  <si>
    <t>PL0000010295400000000000000004163</t>
  </si>
  <si>
    <t>WARSZAWA Ul MARCONICH 6/8; WARSZAWA 02-954</t>
  </si>
  <si>
    <t>PL0000010295400000000000000004165</t>
  </si>
  <si>
    <t>WARSZAWA Ul MARCONICH 6/9; WARSZAWA 02-954</t>
  </si>
  <si>
    <t>PL0000010295400000000000000004173</t>
  </si>
  <si>
    <t>WARSZAWA Ul MARCONICH 9/8; WARSZAWA 02-954</t>
  </si>
  <si>
    <t>PL0000010295400000000000000004183</t>
  </si>
  <si>
    <t>WARSZAWA Ul MARCONICH 11/1; WARSZAWA 02-954</t>
  </si>
  <si>
    <t>PL0000010295400000000000001507482</t>
  </si>
  <si>
    <t>WARSZAWA Ul MARCONICH 9/9; WARSZAWA 02-954</t>
  </si>
  <si>
    <t>PL0000010295400000000000000004186</t>
  </si>
  <si>
    <t>WARSZAWA Ul MARCONICH 9/7; WARSZAWA 02-954</t>
  </si>
  <si>
    <t>PL0000010295400000000000001609521</t>
  </si>
  <si>
    <t>WARSZAWA Ul MARCONICH 9/3; WARSZAWA 02-954</t>
  </si>
  <si>
    <t>PL0000010295400000000000001609557</t>
  </si>
  <si>
    <t>WARSZAWA Ul MARCONICH 9/17; WARSZAWA 02-954</t>
  </si>
  <si>
    <t>PL0000010295400000000000001609571</t>
  </si>
  <si>
    <t>WARSZAWA Ul MARCONICH 9/18; WARSZAWA 02-954</t>
  </si>
  <si>
    <t>PL0000010295400000000000001609581</t>
  </si>
  <si>
    <t>WARSZAWA Ul MARCONICH 9/10; WARSZAWA 02-954</t>
  </si>
  <si>
    <t>PL0000010295400000000000001609697</t>
  </si>
  <si>
    <t>WARSZAWA Ul MARCONICH 9/19; WARSZAWA 02-954</t>
  </si>
  <si>
    <t>PL0000010295400000000000001609699</t>
  </si>
  <si>
    <t>WARSZAWA Ul MARCONICH 9/20; WARSZAWA 02-954</t>
  </si>
  <si>
    <t>PL0000010295400000000000001507799</t>
  </si>
  <si>
    <t>WARSZAWA Ul MARCONICH 9/13; WARSZAWA 02-954</t>
  </si>
  <si>
    <t>PL0000010295400000000000001609661</t>
  </si>
  <si>
    <t>WARSZAWA Ul JAKUBA KUBICKIEGO 19/15; WARSZAWA 02-954</t>
  </si>
  <si>
    <t>PL0000010295400000000000001509345</t>
  </si>
  <si>
    <t>WARSZAWA Ul JAKUBA KUBICKIEGO 17/17; WARSZAWA 02-954</t>
  </si>
  <si>
    <t>PL0000010295400000000000000006786</t>
  </si>
  <si>
    <t>WARSZAWA Ul KRÓLOWEJ MARYSIEŃKI 13; WARSZAWA 02-954</t>
  </si>
  <si>
    <t>PL0000010295400000000000001605613</t>
  </si>
  <si>
    <t>WARSZAWA Ul WIKTORII WIEDEŃSKIEJ 17; WARSZAWA 02-954</t>
  </si>
  <si>
    <t>PL0000010295400000000000001609657</t>
  </si>
  <si>
    <t>PL0000010295400000000000001609645</t>
  </si>
  <si>
    <t>WARSZAWA Ul WIKTORII WIEDEŃSKIEJ 17/3; WARSZAWA 02-954</t>
  </si>
  <si>
    <t>PL0000010295400000000000001605595</t>
  </si>
  <si>
    <t>PL0000010295400000000000001609647</t>
  </si>
  <si>
    <t>WARSZAWA Ul WIKTORII WIEDEŃSKIEJ 17/4; WARSZAWA 02-954</t>
  </si>
  <si>
    <t>PL0000010295400000000000001609643</t>
  </si>
  <si>
    <t>WARSZAWA Ul WIKTORII WIEDEŃSKIEJ 17/2; WARSZAWA 02-954</t>
  </si>
  <si>
    <t>PL0000010295400000000000001609649</t>
  </si>
  <si>
    <t>WARSZAWA Ul WIKTORII WIEDEŃSKIEJ 17/5; WARSZAWA 02-954</t>
  </si>
  <si>
    <t>PL0000010295400000000000001609655</t>
  </si>
  <si>
    <t>WARSZAWA Ul WIKTORII WIEDEŃSKIEJ 17/8; WARSZAWA 02-954</t>
  </si>
  <si>
    <t>PL0000010295400000000000001609635</t>
  </si>
  <si>
    <t>WARSZAWA Ul WIKTORII WIEDEŃSKIEJ 17/1; WARSZAWA 02-954</t>
  </si>
  <si>
    <t>PL0000010295400000000000001609651</t>
  </si>
  <si>
    <t>WARSZAWA Ul WIKTORII WIEDEŃSKIEJ 17/6; WARSZAWA 02-954</t>
  </si>
  <si>
    <t>PL0000010295400000000000001609653</t>
  </si>
  <si>
    <t>WARSZAWA Ul WIKTORII WIEDEŃSKIEJ 17/7; WARSZAWA 02-954</t>
  </si>
  <si>
    <t>PL0000010295400000000000001609675</t>
  </si>
  <si>
    <t>WARSZAWA Ul JAKUBA KUBICKIEGO 17/11; WARSZAWA 02-954</t>
  </si>
  <si>
    <t>PL0000010295400000000000001509435</t>
  </si>
  <si>
    <t>WARSZAWA Ul JAKUBA KUBICKIEGO 15/4; WARSZAWA 02-954</t>
  </si>
  <si>
    <t>PL0000010295400000000000001509472</t>
  </si>
  <si>
    <t>WARSZAWA Ul JAKUBA KUBICKIEGO 19/17; WARSZAWA 02-954</t>
  </si>
  <si>
    <t>PL0000010295400000000000001509502</t>
  </si>
  <si>
    <t>WARSZAWA Ul JAKUBA KUBICKIEGO 17/8; WARSZAWA 02-954</t>
  </si>
  <si>
    <t>PL0000010295400000000000001509561</t>
  </si>
  <si>
    <t>WARSZAWA Ul JAKUBA KUBICKIEGO 19/21; WARSZAWA 02-954</t>
  </si>
  <si>
    <t>PL0000010295400000000000001609539</t>
  </si>
  <si>
    <t>WARSZAWA Ul MARCONICH 9/11; WARSZAWA 02-954</t>
  </si>
  <si>
    <t>PL0000010295400000000000000004061</t>
  </si>
  <si>
    <t>WARSZAWA Ul JAKUBA KUBICKIEGO 19; WARSZAWA 02-954</t>
  </si>
  <si>
    <t>2017-02-01</t>
  </si>
  <si>
    <t>PL0000010295400000000000000004063</t>
  </si>
  <si>
    <t>PL0000010295400000000000000004070</t>
  </si>
  <si>
    <t>WARSZAWA Ul JAKUBA KUBICKIEGO 19/20; WARSZAWA 02-954</t>
  </si>
  <si>
    <t>PL0000010295400000000000001509302</t>
  </si>
  <si>
    <t>WARSZAWA Ul JAKUBA KUBICKIEGO 17/22; WARSZAWA 02-954</t>
  </si>
  <si>
    <t>PL0000010295400000000000001509343</t>
  </si>
  <si>
    <t>WARSZAWA Ul JAKUBA KUBICKIEGO 19/5; WARSZAWA 02-954</t>
  </si>
  <si>
    <t>PL0000010295400000000000001509550</t>
  </si>
  <si>
    <t>WARSZAWA Ul JAKUBA KUBICKIEGO 19/14; WARSZAWA 02-954</t>
  </si>
  <si>
    <t>PL0000010295400000000000001509555</t>
  </si>
  <si>
    <t>WARSZAWA Ul JAKUBA KUBICKIEGO 15/7; WARSZAWA 02-954</t>
  </si>
  <si>
    <t>PL0000010295400000000000001609515</t>
  </si>
  <si>
    <t>WARSZAWA Ul MARCONICH 8/1; WARSZAWA 02-954</t>
  </si>
  <si>
    <t>PL0000010295400000000000001609517</t>
  </si>
  <si>
    <t>WARSZAWA Ul MARCONICH 8/2; WARSZAWA 02-954</t>
  </si>
  <si>
    <t>PL0000010295400000000000000004167</t>
  </si>
  <si>
    <t>WARSZAWA Ul MARCONICH 9; WARSZAWA 02-954</t>
  </si>
  <si>
    <t>PL0000010295400000000000000004166</t>
  </si>
  <si>
    <t>PL0000010295400000000000000004136</t>
  </si>
  <si>
    <t>WARSZAWA Ul MARCONICH 11; WARSZAWA 02-954</t>
  </si>
  <si>
    <t>PL0000010295400000000000001609559</t>
  </si>
  <si>
    <t>WARSZAWA Ul JAKUBA KUBICKIEGO 5/2; WARSZAWA 02-954</t>
  </si>
  <si>
    <t>2018-10-01</t>
  </si>
  <si>
    <t>PL0000010295400000000000001509599</t>
  </si>
  <si>
    <t>WARSZAWA Ul JAKUBA KUBICKIEGO 17/5; WARSZAWA 02-954</t>
  </si>
  <si>
    <t>2018-08-01</t>
  </si>
  <si>
    <t>PL0000010295400000000000001509251</t>
  </si>
  <si>
    <t>WARSZAWA Ul JAKUBA KUBICKIEGO 17/21; WARSZAWA 02-954</t>
  </si>
  <si>
    <t>PHN SPV 15 PHN 4 SPÓŁKA Z OGRANICZONĄ OD</t>
  </si>
  <si>
    <t>PL0000010036300000000000001798265</t>
  </si>
  <si>
    <t>PHN SPV 14 PHN K SPÓŁKA Z O.O. S.K.A.</t>
  </si>
  <si>
    <t>WARSZAWA Ul NOWY ŚWIAT 42/3; WARSZAWA 00-363</t>
  </si>
  <si>
    <t>PL0000010036300000000000001798261</t>
  </si>
  <si>
    <t>WARSZAWA Ul NOWY ŚWIAT 42/6; WARSZAWA 00-363</t>
  </si>
  <si>
    <t>PL0000010036300000000000000004329</t>
  </si>
  <si>
    <t>WARSZAWA Ul NOWY ŚWIAT 42; WARSZAWA 00-363</t>
  </si>
  <si>
    <t>PL0000010252000000000000000003299</t>
  </si>
  <si>
    <t>WARSZAWA Ul WIŚNIOWA 40; WARSZAWA 02-520</t>
  </si>
  <si>
    <t>PL0000010252000000000000000003714</t>
  </si>
  <si>
    <t>PL0000010252000000000000001021213</t>
  </si>
  <si>
    <t>WARSZAWA Ul WIŚNIOWA 40/3P; WARSZAWA 02-520</t>
  </si>
  <si>
    <t>PL0000010252000000000000001021178</t>
  </si>
  <si>
    <t>WARSZAWA Ul WIŚNIOWA 40/4P; WARSZAWA 02-520</t>
  </si>
  <si>
    <t>PL0000010252000000000000000003728</t>
  </si>
  <si>
    <t>WARSZAWA Ul WIŚNIOWA 40/P6; WARSZAWA 02-520</t>
  </si>
  <si>
    <t>PL0000010252000000000000000003727</t>
  </si>
  <si>
    <t>WARSZAWA Ul WIŚNIOWA 40/P7; WARSZAWA 02-520</t>
  </si>
  <si>
    <t>PL0000010252000000000000001021216</t>
  </si>
  <si>
    <t>WARSZAWA Ul WIŚNIOWA 40A; WARSZAWA 02-520</t>
  </si>
  <si>
    <t>PL0000010252000000000000000003720</t>
  </si>
  <si>
    <t>PL0000010252000000000000001048102</t>
  </si>
  <si>
    <t>WARSZAWA Ul WIŚNIOWA 40C; WARSZAWA 02-520</t>
  </si>
  <si>
    <t>PL0000010252000000000000001021209</t>
  </si>
  <si>
    <t>WARSZAWA Ul WIŚNIOWA 40D; WARSZAWA 02-520</t>
  </si>
  <si>
    <t>PL0000010252000000000000001048097</t>
  </si>
  <si>
    <t>WARSZAWA Ul WIŚNIOWA 40/2; WARSZAWA 02-520</t>
  </si>
  <si>
    <t>PL0000010252000000000000001021193</t>
  </si>
  <si>
    <t>WARSZAWA Ul WIŚNIOWA 40/3; WARSZAWA 02-520</t>
  </si>
  <si>
    <t>PL0000010252000000000000000003730</t>
  </si>
  <si>
    <t>WARSZAWA Ul WIŚNIOWA 40/4; WARSZAWA 02-520</t>
  </si>
  <si>
    <t>PL0000010252000000000000001048106</t>
  </si>
  <si>
    <t>WARSZAWA Ul WIŚNIOWA 40/6; WARSZAWA 02-520</t>
  </si>
  <si>
    <t>PL0000010252000000000000001021258</t>
  </si>
  <si>
    <t>WARSZAWA Ul WIŚNIOWA 40/7; WARSZAWA 02-520</t>
  </si>
  <si>
    <t>PL0000010252000000000000000003734</t>
  </si>
  <si>
    <t>WARSZAWA Ul WIŚNIOWA 40/8; WARSZAWA 02-520</t>
  </si>
  <si>
    <t>PL0000010252000000000000000003729</t>
  </si>
  <si>
    <t>WARSZAWA Ul WIŚNIOWA 40/9; WARSZAWA 02-520</t>
  </si>
  <si>
    <t>PL0000010252000000000000000003725</t>
  </si>
  <si>
    <t>WARSZAWA Ul WIŚNIOWA 40/10; WARSZAWA 02-520</t>
  </si>
  <si>
    <t>PL0000010252000000000000001021212</t>
  </si>
  <si>
    <t>WARSZAWA Ul WIŚNIOWA 40/11; WARSZAWA 02-520</t>
  </si>
  <si>
    <t>PL0000010252000000000000000003708</t>
  </si>
  <si>
    <t>WARSZAWA Ul WIŚNIOWA 40/13; WARSZAWA 02-520</t>
  </si>
  <si>
    <t>PL0000010252000000000000000003712</t>
  </si>
  <si>
    <t>WARSZAWA Ul WIŚNIOWA 40/14; WARSZAWA 02-520</t>
  </si>
  <si>
    <t>PL0000010252000000000000000007080</t>
  </si>
  <si>
    <t>WARSZAWA Ul WIŚNIOWA 40 B; WARSZAWA 02-520</t>
  </si>
  <si>
    <t>PL0000010252000000000000000007084</t>
  </si>
  <si>
    <t>2018-04-01</t>
  </si>
  <si>
    <t>PL0000010230100000000000000003799</t>
  </si>
  <si>
    <t>WARSZAWA Ul GRÓJECKA 22/24 lok. 56; WARSZAWA 02-301</t>
  </si>
  <si>
    <t>PL0000010230100000000000000003798</t>
  </si>
  <si>
    <t>WARSZAWA Ul GRÓJECKA 22/24 lok. 30; WARSZAWA 02-301</t>
  </si>
  <si>
    <t>PL0000010230100000000000001645554</t>
  </si>
  <si>
    <t>WARSZAWA Ul GRÓJECKA 22/24/ lok 29; WARSZAWA 02-301</t>
  </si>
  <si>
    <t>PL0000010082800000000000000002435</t>
  </si>
  <si>
    <t>PHN SPV 12 PHN K SP.Z O.O. SP. K.-A.</t>
  </si>
  <si>
    <t>WARSZAWA Al ALEJA JANA PAWŁA II 12; WARSZAWA 00-124</t>
  </si>
  <si>
    <t>PL0000010082800000000000000002450</t>
  </si>
  <si>
    <t>PL0000010049000000000000001797140</t>
  </si>
  <si>
    <t>PHN SPV 11 PHN K SP. Z O.O. S.K.A.</t>
  </si>
  <si>
    <t>WARSZAWA Ul WIEJSKA 20; WARSZAWA 00-490</t>
  </si>
  <si>
    <t>PL0000010180300000000000001154369</t>
  </si>
  <si>
    <t>WARSZAWA Ul CEGŁOWSKA 38/3; WARSZAWA 01-803</t>
  </si>
  <si>
    <t>PL0000010078900000000000001014769</t>
  </si>
  <si>
    <t>WARSZAWA Ul HUMAŃSKA 10; WARSZAWA 00-789</t>
  </si>
  <si>
    <t>PL0000010180300000000000000003965</t>
  </si>
  <si>
    <t>WARSZAWA Ul CEGŁOWSKA 38; WARSZAWA 01-803</t>
  </si>
  <si>
    <t>PL0000010393200000000000001547765</t>
  </si>
  <si>
    <t>WARSZAWA Ul DĄBROWIECKA 21; WARSZAWA 03-932</t>
  </si>
  <si>
    <t>PL0000010180300000000000001154346</t>
  </si>
  <si>
    <t>WARSZAWA Ul CEGŁOWSKA 38/1; WARSZAWA 01-803</t>
  </si>
  <si>
    <t>PL0000010000000000000000000003996</t>
  </si>
  <si>
    <t>WARSZAWA Ul WILANOWSKA Garaże/brak; WARSZAWA 02-665</t>
  </si>
  <si>
    <t>PL0000010272600000000000001425493</t>
  </si>
  <si>
    <t>WARSZAWA Ul SKRZETUSKIEGO 17A; WARSZAWA 02-726</t>
  </si>
  <si>
    <t>PL0000010263400000000000001020546</t>
  </si>
  <si>
    <t>WARSZAWA Ul RACŁAWICKA 126; WARSZAWA 02-634</t>
  </si>
  <si>
    <t>PL0000010073900000000000000003673</t>
  </si>
  <si>
    <t>WARSZAWA Ul STĘPIŃSKA 55; WARSZAWA 00-739</t>
  </si>
  <si>
    <t>PL0000010014100000000000001804038</t>
  </si>
  <si>
    <t>WARSZAWA Al ALEJA JANA PAWŁA II 34/8; WARSZAWA 00-124</t>
  </si>
  <si>
    <t>PL0000010072200000000000000003672</t>
  </si>
  <si>
    <t>WARSZAWA Ul PODCHORĄŻYCH 69; WARSZAWA 00-722</t>
  </si>
  <si>
    <t>PL0000010064400000000000001655168</t>
  </si>
  <si>
    <t>WARSZAWA Ul POLNA 48/22; WARSZAWA 00-644</t>
  </si>
  <si>
    <t>PL0000010064400000000000001655185</t>
  </si>
  <si>
    <t>WARSZAWA Ul POLNA 48/27; WARSZAWA 00-644</t>
  </si>
  <si>
    <t>PL0000010064400000000000001812213</t>
  </si>
  <si>
    <t>WARSZAWA Ul POLNA 48/18/19; WARSZAWA 00-644</t>
  </si>
  <si>
    <t>PL0000010064400000000000001655038</t>
  </si>
  <si>
    <t>WARSZAWA Ul POLNA 48/12; WARSZAWA 00-644</t>
  </si>
  <si>
    <t>PL0000010014100000000000001804059</t>
  </si>
  <si>
    <t>WARSZAWA Al ALEJA JANA PAWŁA II 34/LOK.C; WARSZAWA 00-124</t>
  </si>
  <si>
    <t>PL0000010394600000000000001545732</t>
  </si>
  <si>
    <t>WARSZAWA Ul BRAZYLIJSKA 14A/41; WARSZAWA 03-946</t>
  </si>
  <si>
    <t>PL0000010394600000000000000003844</t>
  </si>
  <si>
    <t>WARSZAWA Ul BRAZYLIJSKA 14A/9; WARSZAWA 03-946</t>
  </si>
  <si>
    <t>PL0000010394600000000000001545283</t>
  </si>
  <si>
    <t>WARSZAWA Ul BRAZYLIJSKA 14A/4; WARSZAWA 03-946</t>
  </si>
  <si>
    <t>PL0000010394600000000000000003833</t>
  </si>
  <si>
    <t>WARSZAWA Ul BRAZYLIJSKA 14A/16; WARSZAWA 03-946</t>
  </si>
  <si>
    <t>PL0000010394600000000000000003857</t>
  </si>
  <si>
    <t>WARSZAWA Ul BRAZYLIJSKA 14A/42; WARSZAWA 03-946</t>
  </si>
  <si>
    <t>PL0000010394600000000000000003846</t>
  </si>
  <si>
    <t>WARSZAWA Ul BRAZYLIJSKA 14A/22; WARSZAWA 03-946</t>
  </si>
  <si>
    <t>PL0000010394600000000000001331227</t>
  </si>
  <si>
    <t>WARSZAWA Ul BRAZYLIJSKA 14A/43; WARSZAWA 03-946</t>
  </si>
  <si>
    <t>PL0000010394600000000000000003836</t>
  </si>
  <si>
    <t>WARSZAWA Ul BRAZYLIJSKA 14A/24; WARSZAWA 03-946</t>
  </si>
  <si>
    <t>PL0000010394600000000000001545618</t>
  </si>
  <si>
    <t>WARSZAWA Ul BRAZYLIJSKA 14A/28; WARSZAWA 03-946</t>
  </si>
  <si>
    <t>PL0000010394600000000000000003850</t>
  </si>
  <si>
    <t>WARSZAWA Ul BRAZYLIJSKA 14A/32; WARSZAWA 03-946</t>
  </si>
  <si>
    <t>PL0000010394600000000000001331077</t>
  </si>
  <si>
    <t>WARSZAWA Ul BRAZYLIJSKA 14A/8; WARSZAWA 03-946</t>
  </si>
  <si>
    <t>PL0000010394600000000000000003818</t>
  </si>
  <si>
    <t>WARSZAWA Ul BRAZYLIJSKA 14A; WARSZAWA 03-946</t>
  </si>
  <si>
    <t>PL0000010394600000000000000003819</t>
  </si>
  <si>
    <t>PL0000010394600000000000000003860</t>
  </si>
  <si>
    <t>WARSZAWA Ul BRAZYLIJSKA 14A/20; WARSZAWA 03-946</t>
  </si>
  <si>
    <t>PL0000010394600000000000001331114</t>
  </si>
  <si>
    <t>WARSZAWA Ul BRAZYLIJSKA 14A/29; WARSZAWA 03-946</t>
  </si>
  <si>
    <t>PL0000010394600000000000000003864</t>
  </si>
  <si>
    <t>WARSZAWA Ul BRAZYLIJSKA 14A/47; WARSZAWA 03-946</t>
  </si>
  <si>
    <t>PL0000010394600000000000001330890</t>
  </si>
  <si>
    <t>WARSZAWA Ul BRAZYLIJSKA 14A/44; WARSZAWA 03-946</t>
  </si>
  <si>
    <t>PL0000010394600000000000000003821</t>
  </si>
  <si>
    <t>WARSZAWA Ul BRAZYLIJSKA 14A/38; WARSZAWA 03-946</t>
  </si>
  <si>
    <t>PL0000010394600000000000001330968</t>
  </si>
  <si>
    <t>WARSZAWA Ul BRAZYLIJSKA 14A/23; WARSZAWA 03-946</t>
  </si>
  <si>
    <t>PL0000010394600000000000001545616</t>
  </si>
  <si>
    <t>WARSZAWA Ul BRAZYLIJSKA 14A/14; WARSZAWA 03-946</t>
  </si>
  <si>
    <t>PL0000010394600000000000000003820</t>
  </si>
  <si>
    <t>WARSZAWA Ul BRAZYLIJSKA 14A/11; WARSZAWA 03-946</t>
  </si>
  <si>
    <t>PL0000010394600000000000000003824</t>
  </si>
  <si>
    <t>WARSZAWA Ul BRAZYLIJSKA 14A/17; WARSZAWA 03-946</t>
  </si>
  <si>
    <t>PL0000010394600000000000000003823</t>
  </si>
  <si>
    <t>WARSZAWA Ul BRAZYLIJSKA 14A/25; WARSZAWA 03-946</t>
  </si>
  <si>
    <t>PL0000010394600000000000001545857</t>
  </si>
  <si>
    <t>WARSZAWA Ul BRAZYLIJSKA 14A/5; WARSZAWA 03-946</t>
  </si>
  <si>
    <t>PL0000010394600000000000000003831</t>
  </si>
  <si>
    <t>WARSZAWA Ul BRAZYLIJSKA 14A/2; WARSZAWA 03-946</t>
  </si>
  <si>
    <t>PL0000010394600000000000001545785</t>
  </si>
  <si>
    <t>WARSZAWA Ul BRAZYLIJSKA 14A/6; WARSZAWA 03-946</t>
  </si>
  <si>
    <t>PL0000010394600000000000001545782</t>
  </si>
  <si>
    <t>WARSZAWA Ul BRAZYLIJSKA 14A/1; WARSZAWA 03-946</t>
  </si>
  <si>
    <t>PL0000010394600000000000000003835</t>
  </si>
  <si>
    <t>WARSZAWA Ul BRAZYLIJSKA 14A/31; WARSZAWA 03-946</t>
  </si>
  <si>
    <t>PL0000010393400000000000001573544</t>
  </si>
  <si>
    <t>WARSZAWA Ul KRYNICZNA 6; WARSZAWA 03-934</t>
  </si>
  <si>
    <t>PL0000010014100000000000001804183</t>
  </si>
  <si>
    <t>WARSZAWA Al ALEJA JANA PAWŁA II 34D./str lewa; WARSZAWA 00-124</t>
  </si>
  <si>
    <t>PL0000010014100000000000001804155</t>
  </si>
  <si>
    <t>WARSZAWA Al ALEJA JANA PAWŁA II 34//KOL.B; WARSZAWA 00-124</t>
  </si>
  <si>
    <t>PL0000010064400000000000001808728</t>
  </si>
  <si>
    <t>WARSZAWA Ul POLNA 48/23; WARSZAWA 00-644</t>
  </si>
  <si>
    <t>PL0000010064400000000000001655148</t>
  </si>
  <si>
    <t>WARSZAWA Ul POLNA 48/16; WARSZAWA 00-644</t>
  </si>
  <si>
    <t>PL0000010014100000000000001804037</t>
  </si>
  <si>
    <t>WARSZAWA Al ALEJA JANA PAWŁA II 34/14; WARSZAWA 00-124</t>
  </si>
  <si>
    <t>PL0000010014100000000000001804149</t>
  </si>
  <si>
    <t>WARSZAWA Al ALEJA JANA PAWŁA II 34/4; WARSZAWA 00-124</t>
  </si>
  <si>
    <t>PL0000010014100000000000001804057</t>
  </si>
  <si>
    <t>WARSZAWA Al ALEJA JANA PAWŁA II 34/11; WARSZAWA 00-124</t>
  </si>
  <si>
    <t>PL0000010064400000000000000003890</t>
  </si>
  <si>
    <t>WARSZAWA Ul POLNA 48/10; WARSZAWA 00-644</t>
  </si>
  <si>
    <t>PL0000010064400000000000001808751</t>
  </si>
  <si>
    <t>WARSZAWA Ul POLNA 48/7; WARSZAWA 00-644</t>
  </si>
  <si>
    <t>PL0000010014100000000000001804049</t>
  </si>
  <si>
    <t>WARSZAWA Al ALEJA JANA PAWŁA II 34/2; WARSZAWA 00-124</t>
  </si>
  <si>
    <t>PL0000010014100000000000001804181</t>
  </si>
  <si>
    <t>WARSZAWA Al ALEJA JANA PAWŁA II 34/7; WARSZAWA 00-124</t>
  </si>
  <si>
    <t>PL0000010064400000000000001812178</t>
  </si>
  <si>
    <t>WARSZAWA Ul POLNA 48/26; WARSZAWA 00-644</t>
  </si>
  <si>
    <t>PL0000010064400000000000001812211</t>
  </si>
  <si>
    <t>WARSZAWA Ul POLNA 48/14; WARSZAWA 00-644</t>
  </si>
  <si>
    <t>PL0000010014100000000000001804116</t>
  </si>
  <si>
    <t>WARSZAWA Al ALEJA JANA PAWŁA II 34/12; WARSZAWA 00-124</t>
  </si>
  <si>
    <t>PL0000010014100000000000001804054</t>
  </si>
  <si>
    <t>WARSZAWA Al ALEJA JANA PAWŁA II 34/9; WARSZAWA 00-124</t>
  </si>
  <si>
    <t>PL0000010014100000000000001890726</t>
  </si>
  <si>
    <t>WARSZAWA Al ALEJA JANA PAWŁA II 34; WARSZAWA 00-124</t>
  </si>
  <si>
    <t>PL0000010014100000000000000003900</t>
  </si>
  <si>
    <t>PL0000010064400000000000001808555</t>
  </si>
  <si>
    <t>WARSZAWA Ul POLNA 48/LOK.B; WARSZAWA 00-644</t>
  </si>
  <si>
    <t>PL0000010014100000000000001804152</t>
  </si>
  <si>
    <t>WARSZAWA Al ALEJA JANA PAWŁA II 34/10; WARSZAWA 00-124</t>
  </si>
  <si>
    <t>PL0000010014100000000000001706283</t>
  </si>
  <si>
    <t>WARSZAWA Al ALEJA JANA PAWŁA II 34E; WARSZAWA 00-124</t>
  </si>
  <si>
    <t>PL0000010014100000000000001804186</t>
  </si>
  <si>
    <t>WARSZAWA Al ALEJA JANA PAWŁA II 34D./str prawa; WARSZAWA 00-124</t>
  </si>
  <si>
    <t>PL0000010014100000000000001804210</t>
  </si>
  <si>
    <t>WARSZAWA Al ALEJA JANA PAWŁA II 34/5; WARSZAWA 00-124</t>
  </si>
  <si>
    <t>PL0000010295400000000000001609607</t>
  </si>
  <si>
    <t>WARSZAWA Ul KRÓLOWEJ MARYSIENKI 26; WARSZAWA 02-954</t>
  </si>
  <si>
    <t>PL0000010397600000000000001584611</t>
  </si>
  <si>
    <t>WARSZAWA Ul BERNEŃSKA 6; WARSZAWA 03-976</t>
  </si>
  <si>
    <t>PL0000010393400000000000001573650</t>
  </si>
  <si>
    <t>PL0000010064400000000000001808709</t>
  </si>
  <si>
    <t>WARSZAWA Ul POLNA 48/1; WARSZAWA 00-644</t>
  </si>
  <si>
    <t>PL0000010064400000000000001655015</t>
  </si>
  <si>
    <t>WARSZAWA Ul POLNA 48/17; WARSZAWA 00-644</t>
  </si>
  <si>
    <t>PL0000010064400000000000001655056</t>
  </si>
  <si>
    <t>WARSZAWA Ul POLNA 48/21; WARSZAWA 00-644</t>
  </si>
  <si>
    <t>PL0000010064400000000000001808741</t>
  </si>
  <si>
    <t>WARSZAWA Ul POLNA 48/31; WARSZAWA 00-644</t>
  </si>
  <si>
    <t>PL0000010266000000000000000003753</t>
  </si>
  <si>
    <t>WARSZAWA Ul IRYSOWA 1A; WARSZAWA 02-660</t>
  </si>
  <si>
    <t>PL0000010394600000000000001545047</t>
  </si>
  <si>
    <t>WARSZAWA Ul BRAZYLIJSKA 14A/30; WARSZAWA 03-946</t>
  </si>
  <si>
    <t>PL0000010014100000000000001804035</t>
  </si>
  <si>
    <t>PL0000010180300000000000001154356</t>
  </si>
  <si>
    <t>WARSZAWA Ul CEGŁOWSKA 38/2; WARSZAWA 01-803</t>
  </si>
  <si>
    <t>PL0000010071600000000000000003108</t>
  </si>
  <si>
    <t>PHN SPV 10 PHN K SP. Z O.O. S.K.A.</t>
  </si>
  <si>
    <t>WARSZAWA Ul BARTYCKA 26/PAWILO; WARSZAWA 00-716</t>
  </si>
  <si>
    <t>PL0000010071600000000000000006238</t>
  </si>
  <si>
    <t>WARSZAWA Ul BARTYCKA 26/16A; WARSZAWA 00-716</t>
  </si>
  <si>
    <t>PL0000010019300000000000000003333</t>
  </si>
  <si>
    <t>PHN SPV 9 PHN K SP. Z O.O. S.K.A.</t>
  </si>
  <si>
    <t>WARSZAWA Ul STAWKI 2; WARSZAWA 00-193</t>
  </si>
  <si>
    <t>PL0000010019300000000000000009033</t>
  </si>
  <si>
    <t>PL0000010267200000000000002087497</t>
  </si>
  <si>
    <t>PHN SPV 2 SP. Z O.O.</t>
  </si>
  <si>
    <t>WARSZAWA Ul RODZINY HISZPAŃSKICH 8; WARSZAWA 02-685</t>
  </si>
  <si>
    <t>PL0000010267200000000000002087496</t>
  </si>
  <si>
    <t>2018-01-16</t>
  </si>
  <si>
    <t>PL0000010268500000000000002180252</t>
  </si>
  <si>
    <t>PL0000010036600000000000000000245</t>
  </si>
  <si>
    <t>PHN FOKSAL PHN K SP. Z O.O. S.K.A.</t>
  </si>
  <si>
    <t>WARSZAWA Ul FOKSAL 10; WARSZAWA 00-366</t>
  </si>
  <si>
    <t>PL0000010036600000000000002013702</t>
  </si>
  <si>
    <t>WARSZAWA Ul KRYWULTA 2; WARSZAWA 00-370</t>
  </si>
  <si>
    <t>PL0000010036600000000000002013701</t>
  </si>
  <si>
    <t>PL0000010002900000000000001807538</t>
  </si>
  <si>
    <t>WARSZAWA Ul NOWY ŚWIAT 19; WARSZAWA 00-029</t>
  </si>
  <si>
    <t>PL0000010002900000000000001807463</t>
  </si>
  <si>
    <t>WARSZAWA Ul NOWY ŚWIAT 19/2; WARSZAWA 00-029</t>
  </si>
  <si>
    <t>PL0000010002900000000000001677782</t>
  </si>
  <si>
    <t>WARSZAWA Ul NOWY ŚWIAT 19/7; WARSZAWA 00-029</t>
  </si>
  <si>
    <t>PL0000010002900000000000000004227</t>
  </si>
  <si>
    <t>WARSZAWA Ul NOWY ŚWIAT 19/8/12; WARSZAWA 00-029</t>
  </si>
  <si>
    <t>PL0000010002900000000000001807436</t>
  </si>
  <si>
    <t>WARSZAWA Ul NOWY ŚWIAT 19//13/14; WARSZAWA 00-029</t>
  </si>
  <si>
    <t>PL0000010002900000000000001807438</t>
  </si>
  <si>
    <t>WARSZAWA Ul NOWY ŚWIAT 19/15/16; WARSZAWA 00-029</t>
  </si>
  <si>
    <t>PL0000010002900000000000001807519</t>
  </si>
  <si>
    <t>WARSZAWA Ul NOWY ŚWIAT 19/17; WARSZAWA 00-029</t>
  </si>
  <si>
    <t>PL0000010002900000000000001677718</t>
  </si>
  <si>
    <t>WARSZAWA Ul NOWY ŚWIAT 19/18/19; WARSZAWA 00-029</t>
  </si>
  <si>
    <t>PL0000010002900000000000000004225</t>
  </si>
  <si>
    <t>PL0000010002900000000000000004222</t>
  </si>
  <si>
    <t>PL0000010009400000000000001801830</t>
  </si>
  <si>
    <t>WARSZAWA Ul WIERZBOWA 11; WARSZAWA 00-094</t>
  </si>
  <si>
    <t>PL0000010009400000000000001801831</t>
  </si>
  <si>
    <t>PL0000010009400000000000001801829</t>
  </si>
  <si>
    <t>WARSZAWA Ul WIERZBOWA 9; WARSZAWA 00-094</t>
  </si>
  <si>
    <t>PL0000010009400000000000001772230</t>
  </si>
  <si>
    <t>WARSZAWA Ul WIERZBOWA 11/2; WARSZAWA 00-094</t>
  </si>
  <si>
    <t>PL0000010009400000000000001772243</t>
  </si>
  <si>
    <t>WARSZAWA Ul WIERZBOWA 11/7; WARSZAWA 00-094</t>
  </si>
  <si>
    <t>PROD_511000727156</t>
  </si>
  <si>
    <t>WROCŁAW Ul PODWALE 62; WROCŁAW 50010</t>
  </si>
  <si>
    <t>PROD_511000727286</t>
  </si>
  <si>
    <t>2017-03-01</t>
  </si>
  <si>
    <t>PL0000010009400000000000001772245</t>
  </si>
  <si>
    <t>WARSZAWA Ul WIERZBOWA 11/8; WARSZAWA 00-094</t>
  </si>
  <si>
    <t>PL0000010009900000000000000001918</t>
  </si>
  <si>
    <t>WARSZAWA Ul SENATORSKA 27; WARSZAWA 00-099</t>
  </si>
  <si>
    <t>PL0000010009900000000000000001933</t>
  </si>
  <si>
    <t>2017-11-01</t>
  </si>
  <si>
    <t>PL0000010009400000000000001772201</t>
  </si>
  <si>
    <t>WARSZAWA Ul WIERZBOWA 11/4; WARSZAWA 00-094</t>
  </si>
  <si>
    <t>PL0000010009400000000000001801623</t>
  </si>
  <si>
    <t>PL0000010328900000000000001194395</t>
  </si>
  <si>
    <t>WARSZAWA Ul MAŁEJ BRZOZY 12; WARSZAWA 03-289</t>
  </si>
  <si>
    <t>PL0000010328900000000000001191156</t>
  </si>
  <si>
    <t>PL0000010328900000000000001192744</t>
  </si>
  <si>
    <t>PL0000010328900000000000001192738</t>
  </si>
  <si>
    <t>PL0000010042200000000000000001715</t>
  </si>
  <si>
    <t>PHN SPV 3 PHN K SP. Z O.O. S.K.A.</t>
  </si>
  <si>
    <t>WARSZAWA Ul WILANOWSKA 372; WARSZAWA 02-665</t>
  </si>
  <si>
    <t>Nazwa jednostki PHN</t>
  </si>
  <si>
    <t xml:space="preserve">Adres </t>
  </si>
  <si>
    <t>NR PPE</t>
  </si>
  <si>
    <t>Moc umowna (kW)</t>
  </si>
  <si>
    <t>Numer licznika</t>
  </si>
  <si>
    <t>Grupa przyłączeniowa</t>
  </si>
  <si>
    <t>Rodzaj układu pomiarowego</t>
  </si>
  <si>
    <t>Czy układ pomiarowy jest dostosowany do TPA</t>
  </si>
  <si>
    <t>Właściciel układu pomiarowego</t>
  </si>
  <si>
    <t>Nazwa Operatora Systemu Dystrybucji           ( OSD )</t>
  </si>
  <si>
    <t>Nazwa obecnego sprzedawcy energii</t>
  </si>
  <si>
    <t>Zmiana sprzedawcy</t>
  </si>
  <si>
    <t xml:space="preserve">Obowiązująca umowa </t>
  </si>
  <si>
    <t>Płatnik, z faktur za energię , wg. obowiązującej umowy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</si>
  <si>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</si>
  <si>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</si>
  <si>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</si>
  <si>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</si>
  <si>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</si>
  <si>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</si>
  <si>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</si>
  <si>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</si>
  <si>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</si>
  <si>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</si>
  <si>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</si>
  <si>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</si>
  <si>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</si>
  <si>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rodzaj umowy</t>
  </si>
  <si>
    <t>okres obowiązywania</t>
  </si>
  <si>
    <t>okres wypowiedzenia</t>
  </si>
  <si>
    <t>termin płatności</t>
  </si>
  <si>
    <t>nazwa</t>
  </si>
  <si>
    <t>adres</t>
  </si>
  <si>
    <t>INNOGY  Stoen Operator Sp. z o.o.</t>
  </si>
  <si>
    <t>Enea Operator Sp. z o.o.</t>
  </si>
  <si>
    <t>PKP Eneargetyka S.A.</t>
  </si>
  <si>
    <t>Tauron Dystrybucja S.A.</t>
  </si>
  <si>
    <t xml:space="preserve">Enea S.A. </t>
  </si>
  <si>
    <t>tak</t>
  </si>
  <si>
    <t xml:space="preserve">określony </t>
  </si>
  <si>
    <t>01-01-2017</t>
  </si>
  <si>
    <t>2019-31-12</t>
  </si>
  <si>
    <t>Numer PPE</t>
  </si>
  <si>
    <t>Adres</t>
  </si>
  <si>
    <t>Zużycie energii elektrycznej czynnej (MWh) w 2017 r.</t>
  </si>
  <si>
    <t>OSD</t>
  </si>
  <si>
    <t>Zużycie energii elektrycznej czynnej (MWh) (ilość w okresie 12 miesięcy) w 2018 r.</t>
  </si>
  <si>
    <t>v</t>
  </si>
  <si>
    <t>bezposredni</t>
  </si>
  <si>
    <t>półpośredni</t>
  </si>
  <si>
    <t>496.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</si>
  <si>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</si>
  <si>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</si>
  <si>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</si>
  <si>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</si>
  <si>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</si>
  <si>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</si>
  <si>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</si>
  <si>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</si>
  <si>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</si>
  <si>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</si>
  <si>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</si>
  <si>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</si>
  <si>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</si>
  <si>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</si>
  <si>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</si>
  <si>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</si>
  <si>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</si>
  <si>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</si>
  <si>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</si>
  <si>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</si>
  <si>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</si>
  <si>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</si>
  <si>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</si>
  <si>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</si>
  <si>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</si>
  <si>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</si>
  <si>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</si>
  <si>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</si>
  <si>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</si>
  <si>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</si>
  <si>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</si>
  <si>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</si>
  <si>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</si>
  <si>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</si>
  <si>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</si>
  <si>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</si>
  <si>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</si>
  <si>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</si>
  <si>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</si>
  <si>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</si>
  <si>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</si>
  <si>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</si>
  <si>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</si>
  <si>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</si>
  <si>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</si>
  <si>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</si>
  <si>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</si>
  <si>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</si>
  <si>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</si>
  <si>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</si>
  <si>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</si>
  <si>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</si>
  <si>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</si>
  <si>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</si>
  <si>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</si>
  <si>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</si>
  <si>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</si>
  <si>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</si>
  <si>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</si>
  <si>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</si>
  <si>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</si>
  <si>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</si>
  <si>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</si>
  <si>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</si>
  <si>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</si>
  <si>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</si>
  <si>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</si>
  <si>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</si>
  <si>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</si>
  <si>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</si>
  <si>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</si>
  <si>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</si>
  <si>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</si>
  <si>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</si>
  <si>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</si>
  <si>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</si>
  <si>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</si>
  <si>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</si>
  <si>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</si>
  <si>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</si>
  <si>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</si>
  <si>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</si>
  <si>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</si>
  <si>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</si>
  <si>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</si>
  <si>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</si>
  <si>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</si>
  <si>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</si>
  <si>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</si>
  <si>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</si>
  <si>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</si>
  <si>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</si>
  <si>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</si>
  <si>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</si>
  <si>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</si>
  <si>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</si>
  <si>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</si>
  <si>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</si>
  <si>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</si>
  <si>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</si>
  <si>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</si>
  <si>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</si>
  <si>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</si>
  <si>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</si>
  <si>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</si>
  <si>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</si>
  <si>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</si>
  <si>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</si>
  <si>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</si>
  <si>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</si>
  <si>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</si>
  <si>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</si>
  <si>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</si>
  <si>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</si>
  <si>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</si>
  <si>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</si>
  <si>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</si>
  <si>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</si>
  <si>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</si>
  <si>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</si>
  <si>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</si>
  <si>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</si>
  <si>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</si>
  <si>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</si>
  <si>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</si>
  <si>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</si>
  <si>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</si>
  <si>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</si>
  <si>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</si>
  <si>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</si>
  <si>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</si>
  <si>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</si>
  <si>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</si>
  <si>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</si>
  <si>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</si>
  <si>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</si>
  <si>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</si>
  <si>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</si>
  <si>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</si>
  <si>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</si>
  <si>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</si>
  <si>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</si>
  <si>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</si>
  <si>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</si>
  <si>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</si>
  <si>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</si>
  <si>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</si>
  <si>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</si>
  <si>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</si>
  <si>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</si>
  <si>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</si>
  <si>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</si>
  <si>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</si>
  <si>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</si>
  <si>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</si>
  <si>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</si>
  <si>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</si>
  <si>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</si>
  <si>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</si>
  <si>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</si>
  <si>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</si>
  <si>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</si>
  <si>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</si>
  <si>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</si>
  <si>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</si>
  <si>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</si>
  <si>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</si>
  <si>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</si>
  <si>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</si>
  <si>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</si>
  <si>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</si>
  <si>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</si>
  <si>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</si>
  <si>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</si>
  <si>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</si>
  <si>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</si>
  <si>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</si>
  <si>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</si>
  <si>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</si>
  <si>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</si>
  <si>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</si>
  <si>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</si>
  <si>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</si>
  <si>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</si>
  <si>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</si>
  <si>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</si>
  <si>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</si>
  <si>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</si>
  <si>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</si>
  <si>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</si>
  <si>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</si>
  <si>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</si>
  <si>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</si>
  <si>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</si>
  <si>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</si>
  <si>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</si>
  <si>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</si>
  <si>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</si>
  <si>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</si>
  <si>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</si>
  <si>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</si>
  <si>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</si>
  <si>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</si>
  <si>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</si>
  <si>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</si>
  <si>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</si>
  <si>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</si>
  <si>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</si>
  <si>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</si>
  <si>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</si>
  <si>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</si>
  <si>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</si>
  <si>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</si>
  <si>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</si>
  <si>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</si>
  <si>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</si>
  <si>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</si>
  <si>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</si>
  <si>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</si>
  <si>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</si>
  <si>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</si>
  <si>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</si>
  <si>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</si>
  <si>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</si>
  <si>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</si>
  <si>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</si>
  <si>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</si>
  <si>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</si>
  <si>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</si>
  <si>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</si>
  <si>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</si>
  <si>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</si>
  <si>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</si>
  <si>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</si>
  <si>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</si>
  <si>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</si>
  <si>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</si>
  <si>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</si>
  <si>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</si>
  <si>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</si>
  <si>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</si>
  <si>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</si>
  <si>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</si>
  <si>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</si>
  <si>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</si>
  <si>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</si>
  <si>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</si>
  <si>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</si>
  <si>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</si>
  <si>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</si>
  <si>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</si>
  <si>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</si>
  <si>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</si>
  <si>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</si>
  <si>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</si>
  <si>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</si>
  <si>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</si>
  <si>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</si>
  <si>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</si>
  <si>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</si>
  <si>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</si>
  <si>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</si>
  <si>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</si>
  <si>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</si>
  <si>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</si>
  <si>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</si>
  <si>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</si>
  <si>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</si>
  <si>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</si>
  <si>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</si>
  <si>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</si>
  <si>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</si>
  <si>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</si>
  <si>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</si>
  <si>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</si>
  <si>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</si>
  <si>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</si>
  <si>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</si>
  <si>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</si>
  <si>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</si>
  <si>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</si>
  <si>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</si>
  <si>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</si>
  <si>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</si>
  <si>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</si>
  <si>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</si>
  <si>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</si>
  <si>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</si>
  <si>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</si>
  <si>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</si>
  <si>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</si>
  <si>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</si>
  <si>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</si>
  <si>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</si>
  <si>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</si>
  <si>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</si>
  <si>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</si>
  <si>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</si>
  <si>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</si>
  <si>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</si>
  <si>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</si>
  <si>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</si>
  <si>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</si>
  <si>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</si>
  <si>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</si>
  <si>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</si>
  <si>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</si>
  <si>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</si>
  <si>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</si>
  <si>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</si>
  <si>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</si>
  <si>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</si>
  <si>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</si>
  <si>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</si>
  <si>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</si>
  <si>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</si>
  <si>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</si>
  <si>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</si>
  <si>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</si>
  <si>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</si>
  <si>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</si>
  <si>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</si>
  <si>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</si>
  <si>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</si>
  <si>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</si>
  <si>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</si>
  <si>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</si>
  <si>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</si>
  <si>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</si>
  <si>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</si>
  <si>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</si>
  <si>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</si>
  <si>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</si>
  <si>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</si>
  <si>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</si>
  <si>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</si>
  <si>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</si>
  <si>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</si>
  <si>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</si>
  <si>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</si>
  <si>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</si>
  <si>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</si>
  <si>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</si>
  <si>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</si>
  <si>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</si>
  <si>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</si>
  <si>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</si>
  <si>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</si>
  <si>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</si>
  <si>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</si>
  <si>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</si>
  <si>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</si>
  <si>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</si>
  <si>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</si>
  <si>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</si>
  <si>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</si>
  <si>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</si>
  <si>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</si>
  <si>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</si>
  <si>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</si>
  <si>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</si>
  <si>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</si>
  <si>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</si>
  <si>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</si>
  <si>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</si>
  <si>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</si>
  <si>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</si>
  <si>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</si>
  <si>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</si>
  <si>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</si>
  <si>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</si>
  <si>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</si>
  <si>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</si>
  <si>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</si>
  <si>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</si>
  <si>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</si>
  <si>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</si>
  <si>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</si>
  <si>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</si>
  <si>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</si>
  <si>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</si>
  <si>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</si>
  <si>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</si>
  <si>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</si>
  <si>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</si>
  <si>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</si>
  <si>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</si>
  <si>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</si>
  <si>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</si>
  <si>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</si>
  <si>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</si>
  <si>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</si>
  <si>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</si>
  <si>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</si>
  <si>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</si>
  <si>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</si>
  <si>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</si>
  <si>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</si>
  <si>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</si>
  <si>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</si>
  <si>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</si>
  <si>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</si>
  <si>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</si>
  <si>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</si>
  <si>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</si>
  <si>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</si>
  <si>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</si>
  <si>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</si>
  <si>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</si>
  <si>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</si>
  <si>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</si>
  <si>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</si>
  <si>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</si>
  <si>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</si>
  <si>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</si>
  <si>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</si>
  <si>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</si>
  <si>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</si>
  <si>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</si>
  <si>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</si>
  <si>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</si>
  <si>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</si>
  <si>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</si>
  <si>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</si>
  <si>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</si>
  <si>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</si>
  <si>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</si>
  <si>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</si>
  <si>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</si>
  <si>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</si>
  <si>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</si>
  <si>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</si>
  <si>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</si>
  <si>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</si>
  <si>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</si>
  <si>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</si>
  <si>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</si>
  <si>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</si>
  <si>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</si>
  <si>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</si>
  <si>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</si>
  <si>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</si>
  <si>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</si>
  <si>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</si>
  <si>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</si>
  <si>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</si>
  <si>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</si>
  <si>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</si>
  <si>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</si>
  <si>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</si>
  <si>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</si>
  <si>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</si>
  <si>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</si>
  <si>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</si>
  <si>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</si>
  <si>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</si>
  <si>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</si>
  <si>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</si>
  <si>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</si>
  <si>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</si>
  <si>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</si>
  <si>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</si>
  <si>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</si>
  <si>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</si>
  <si>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</si>
  <si>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</si>
  <si>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</si>
  <si>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</si>
  <si>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</si>
  <si>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</si>
  <si>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</si>
  <si>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</si>
  <si>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</si>
  <si>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</si>
  <si>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</si>
  <si>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</si>
  <si>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</si>
  <si>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</si>
  <si>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</si>
  <si>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</si>
  <si>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</si>
  <si>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</si>
  <si>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</si>
  <si>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</si>
  <si>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</si>
  <si>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</si>
  <si>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</si>
  <si>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</si>
  <si>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</si>
  <si>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</si>
  <si>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</si>
  <si>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</si>
  <si>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</si>
  <si>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</si>
  <si>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</si>
  <si>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</si>
  <si>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</si>
  <si>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</si>
  <si>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</si>
  <si>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</si>
  <si>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</si>
  <si>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</si>
  <si>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</si>
  <si>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</si>
  <si>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</si>
  <si>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</si>
  <si>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</si>
  <si>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</si>
  <si>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</si>
  <si>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</si>
  <si>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</si>
  <si>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</si>
  <si>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</si>
  <si>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</si>
  <si>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</si>
  <si>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 d o Zapytania ofertowego nr 45/PN/2019                                                                                                                                                                                                                                                  Wybór Wykonawcy usług w zakresie sprzedaży energii elektrycznej dla wybranych nieruchomości położonych na terenie m.st. Warszawy i gminy Serock, Wrocławia, Poznania i gminy Czerwonak oraz Gdańska, należących do Spółek Grupy Kapitałowej Spółki Polski Holding Nieruchomości S.A.
                                                                                                                 Wykaz obsługiwanych PPE
</t>
  </si>
  <si>
    <t>Wolumen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</si>
</sst>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Calibri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rgb="FFFF0000"/>
      <name val="Calibri"/>
      <family val="2"/>
      <charset val="238"/>
    </font>
    <font>
      <b/>
      <sz val="10"/>
      <color indexed="8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medium">
        <color indexed="64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9A9A9"/>
      </right>
      <top/>
      <bottom/>
      <diagonal/>
    </border>
    <border>
      <left style="thin">
        <color rgb="FFA9A9A9"/>
      </left>
      <right style="medium">
        <color indexed="64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2" fillId="0" borderId="21" applyNumberFormat="0" applyProtection="0">
      <alignment horizontal="right" vertical="center"/>
    </xf>
  </cellStyleXfs>
  <cellXfs count="96">
    <xf numFmtId="0" fontId="0" fillId="0" borderId="0" xfId="0"/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" fontId="10" fillId="4" borderId="22" xfId="1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1" fontId="10" fillId="4" borderId="22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1" fontId="13" fillId="4" borderId="22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4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2" fontId="4" fillId="6" borderId="13" xfId="0" applyNumberFormat="1" applyFont="1" applyFill="1" applyBorder="1" applyAlignment="1">
      <alignment horizontal="center" vertical="center" wrapText="1"/>
    </xf>
    <xf numFmtId="2" fontId="4" fillId="6" borderId="17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4" fillId="6" borderId="26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</cellXfs>
  <cellStyles count="2">
    <cellStyle name="Normalny" xfId="0" builtinId="0"/>
    <cellStyle name="SAPBEXstdData" xfId="1" xr:uid="{34C2A11F-2CD2-45E2-B1F8-5F4C6180C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22"/>
  <sheetViews>
    <sheetView showGridLines="0" tabSelected="1" zoomScale="60" zoomScaleNormal="60" workbookViewId="0">
      <pane xSplit="1" ySplit="5" topLeftCell="J516" activePane="bottomRight" state="frozen"/>
      <selection pane="topRight" activeCell="B1" sqref="B1"/>
      <selection pane="bottomLeft" activeCell="A2" sqref="A2"/>
      <selection pane="bottomRight" activeCell="R530" sqref="R530"/>
    </sheetView>
  </sheetViews>
  <sheetFormatPr defaultRowHeight="15"/>
  <cols>
    <col min="1" max="1" width="13.140625" customWidth="1"/>
    <col min="2" max="2" width="11" customWidth="1"/>
    <col min="3" max="3" width="10.42578125" bestFit="1" customWidth="1"/>
    <col min="4" max="4" width="16.140625" customWidth="1"/>
    <col min="5" max="5" width="42.7109375" customWidth="1"/>
    <col min="6" max="6" width="48" customWidth="1"/>
    <col min="7" max="7" width="64.5703125" customWidth="1"/>
    <col min="8" max="8" width="14.7109375" style="25" customWidth="1"/>
    <col min="9" max="9" width="11.7109375" style="25" customWidth="1"/>
    <col min="10" max="10" width="22" style="25" customWidth="1"/>
    <col min="11" max="11" width="19.85546875" style="44" bestFit="1" customWidth="1"/>
    <col min="12" max="23" width="9.140625" style="25"/>
    <col min="24" max="24" width="9.140625" style="54"/>
    <col min="25" max="25" width="13.42578125" style="54" bestFit="1" customWidth="1"/>
    <col min="26" max="26" width="11" style="54" customWidth="1"/>
    <col min="27" max="27" width="11.5703125" customWidth="1"/>
    <col min="28" max="28" width="23.140625" style="25" bestFit="1" customWidth="1"/>
    <col min="29" max="29" width="17.5703125" style="25" customWidth="1"/>
    <col min="30" max="30" width="19.28515625" style="25" customWidth="1"/>
    <col min="31" max="31" width="32.85546875" style="25" customWidth="1"/>
    <col min="32" max="32" width="16.7109375" style="25" customWidth="1"/>
    <col min="33" max="33" width="14" style="25" customWidth="1"/>
    <col min="34" max="34" width="15.28515625" style="25" bestFit="1" customWidth="1"/>
    <col min="35" max="35" width="16.42578125" style="40" customWidth="1"/>
    <col min="36" max="36" width="13.7109375" style="25" customWidth="1"/>
    <col min="37" max="38" width="9.140625" hidden="1" customWidth="1"/>
    <col min="39" max="39" width="6" hidden="1" customWidth="1"/>
  </cols>
  <sheetData>
    <row r="1" spans="1:39" ht="78.75" customHeight="1">
      <c r="H1" s="58" t="s">
        <v>1591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9" ht="45.75" customHeight="1" thickBot="1"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I2" s="57"/>
    </row>
    <row r="3" spans="1:39" ht="47.25" customHeight="1">
      <c r="A3" s="71"/>
      <c r="B3" s="71"/>
      <c r="C3" s="71"/>
      <c r="D3" s="71"/>
      <c r="E3" s="71" t="s">
        <v>1067</v>
      </c>
      <c r="F3" s="71" t="s">
        <v>1038</v>
      </c>
      <c r="G3" s="71" t="s">
        <v>1068</v>
      </c>
      <c r="H3" s="69" t="s">
        <v>1029</v>
      </c>
      <c r="I3" s="69" t="s">
        <v>1028</v>
      </c>
      <c r="J3" s="78" t="s">
        <v>1030</v>
      </c>
      <c r="K3" s="80" t="s">
        <v>1069</v>
      </c>
      <c r="L3" s="75" t="s">
        <v>1071</v>
      </c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83"/>
      <c r="Y3" s="75" t="s">
        <v>1592</v>
      </c>
      <c r="Z3" s="76"/>
      <c r="AA3" s="83"/>
      <c r="AB3" s="78" t="s">
        <v>1031</v>
      </c>
      <c r="AC3" s="69" t="s">
        <v>1032</v>
      </c>
      <c r="AD3" s="69" t="s">
        <v>1033</v>
      </c>
      <c r="AE3" s="69" t="s">
        <v>1034</v>
      </c>
      <c r="AF3" s="69" t="s">
        <v>1035</v>
      </c>
      <c r="AG3" s="69" t="s">
        <v>1036</v>
      </c>
      <c r="AH3" s="69" t="s">
        <v>1037</v>
      </c>
      <c r="AI3" s="69"/>
      <c r="AJ3" s="69"/>
      <c r="AK3" s="75" t="s">
        <v>1038</v>
      </c>
      <c r="AL3" s="76"/>
      <c r="AM3" s="77"/>
    </row>
    <row r="4" spans="1:39" s="14" customFormat="1" ht="51.75" customHeight="1">
      <c r="A4" s="72"/>
      <c r="B4" s="72"/>
      <c r="C4" s="72"/>
      <c r="D4" s="72"/>
      <c r="E4" s="72" t="s">
        <v>1027</v>
      </c>
      <c r="F4" s="72" t="s">
        <v>1025</v>
      </c>
      <c r="G4" s="72" t="s">
        <v>1026</v>
      </c>
      <c r="H4" s="70"/>
      <c r="I4" s="70"/>
      <c r="J4" s="79"/>
      <c r="K4" s="81"/>
      <c r="L4" s="41" t="s">
        <v>1039</v>
      </c>
      <c r="M4" s="41" t="s">
        <v>1040</v>
      </c>
      <c r="N4" s="41" t="s">
        <v>1041</v>
      </c>
      <c r="O4" s="41" t="s">
        <v>1042</v>
      </c>
      <c r="P4" s="41" t="s">
        <v>1043</v>
      </c>
      <c r="Q4" s="41" t="s">
        <v>1044</v>
      </c>
      <c r="R4" s="41" t="s">
        <v>1045</v>
      </c>
      <c r="S4" s="41" t="s">
        <v>1046</v>
      </c>
      <c r="T4" s="41" t="s">
        <v>1047</v>
      </c>
      <c r="U4" s="41" t="s">
        <v>1048</v>
      </c>
      <c r="V4" s="41" t="s">
        <v>1049</v>
      </c>
      <c r="W4" s="41" t="s">
        <v>1050</v>
      </c>
      <c r="X4" s="53" t="s">
        <v>1051</v>
      </c>
      <c r="Y4" s="56">
        <v>2020</v>
      </c>
      <c r="Z4" s="56">
        <v>2021</v>
      </c>
      <c r="AA4" s="15">
        <v>2022</v>
      </c>
      <c r="AB4" s="79"/>
      <c r="AC4" s="70"/>
      <c r="AD4" s="70"/>
      <c r="AE4" s="70"/>
      <c r="AF4" s="70"/>
      <c r="AG4" s="70"/>
      <c r="AH4" s="16" t="s">
        <v>1052</v>
      </c>
      <c r="AI4" s="41" t="s">
        <v>1053</v>
      </c>
      <c r="AJ4" s="41" t="s">
        <v>1054</v>
      </c>
      <c r="AK4" s="15" t="s">
        <v>1055</v>
      </c>
      <c r="AL4" s="16" t="s">
        <v>1056</v>
      </c>
      <c r="AM4" s="17" t="s">
        <v>1057</v>
      </c>
    </row>
    <row r="5" spans="1:39" ht="21" customHeight="1">
      <c r="A5" s="10" t="s">
        <v>54</v>
      </c>
      <c r="B5" s="11" t="s">
        <v>0</v>
      </c>
      <c r="C5" s="11" t="s">
        <v>2</v>
      </c>
      <c r="D5" s="11" t="s">
        <v>6</v>
      </c>
      <c r="E5" s="11" t="s">
        <v>9</v>
      </c>
      <c r="F5" s="11" t="s">
        <v>8</v>
      </c>
      <c r="G5" s="12" t="s">
        <v>33</v>
      </c>
    </row>
    <row r="6" spans="1:39" ht="15" customHeight="1">
      <c r="A6" s="6" t="s">
        <v>1076</v>
      </c>
      <c r="B6" s="1" t="s">
        <v>1</v>
      </c>
      <c r="C6" s="2" t="s">
        <v>3</v>
      </c>
      <c r="D6" s="2" t="s">
        <v>7</v>
      </c>
      <c r="E6" s="2" t="s">
        <v>10</v>
      </c>
      <c r="F6" s="67" t="s">
        <v>462</v>
      </c>
      <c r="G6" s="18" t="s">
        <v>34</v>
      </c>
      <c r="H6" s="23">
        <v>1269308</v>
      </c>
      <c r="I6" s="26">
        <v>100</v>
      </c>
      <c r="J6" s="26" t="s">
        <v>1042</v>
      </c>
      <c r="K6" s="60">
        <v>523.25125700000012</v>
      </c>
      <c r="L6" s="51">
        <v>22.260691999999999</v>
      </c>
      <c r="M6" s="51">
        <v>19.406307000000002</v>
      </c>
      <c r="N6" s="51">
        <v>21.819479000000001</v>
      </c>
      <c r="O6" s="51">
        <v>17.675519999999999</v>
      </c>
      <c r="P6" s="51">
        <v>30.170302</v>
      </c>
      <c r="Q6" s="51">
        <v>30.507697</v>
      </c>
      <c r="R6" s="51">
        <v>34.690466999999998</v>
      </c>
      <c r="S6" s="51">
        <v>35.714531999999998</v>
      </c>
      <c r="T6" s="51">
        <v>28.858087999999999</v>
      </c>
      <c r="U6" s="51">
        <v>32.375911000000002</v>
      </c>
      <c r="V6" s="51">
        <v>28.426645000000001</v>
      </c>
      <c r="W6" s="51">
        <v>28.557354</v>
      </c>
      <c r="X6" s="55">
        <v>330.46299399999998</v>
      </c>
      <c r="Y6" s="94">
        <f>X6*105%</f>
        <v>346.98614370000001</v>
      </c>
      <c r="Z6" s="94">
        <f>X6*105%</f>
        <v>346.98614370000001</v>
      </c>
      <c r="AA6" s="94">
        <f>X6*110%</f>
        <v>363.50929339999999</v>
      </c>
      <c r="AB6" s="26" t="s">
        <v>1074</v>
      </c>
      <c r="AC6" s="43" t="s">
        <v>1063</v>
      </c>
      <c r="AD6" s="26" t="s">
        <v>1070</v>
      </c>
      <c r="AE6" s="22" t="s">
        <v>1058</v>
      </c>
      <c r="AF6" s="43" t="s">
        <v>1062</v>
      </c>
      <c r="AG6" s="43" t="s">
        <v>1063</v>
      </c>
      <c r="AH6" s="43" t="s">
        <v>1064</v>
      </c>
      <c r="AI6" s="5" t="s">
        <v>7</v>
      </c>
      <c r="AJ6" s="43" t="s">
        <v>1066</v>
      </c>
      <c r="AK6" s="13"/>
      <c r="AL6" s="13"/>
      <c r="AM6" s="13"/>
    </row>
    <row r="7" spans="1:39" ht="15" customHeight="1">
      <c r="A7" s="6" t="s">
        <v>1077</v>
      </c>
      <c r="B7" s="1" t="s">
        <v>1</v>
      </c>
      <c r="C7" s="2" t="s">
        <v>4</v>
      </c>
      <c r="D7" s="2" t="s">
        <v>7</v>
      </c>
      <c r="E7" s="2" t="s">
        <v>11</v>
      </c>
      <c r="F7" s="63"/>
      <c r="G7" s="18" t="s">
        <v>35</v>
      </c>
      <c r="H7" s="23">
        <v>12477618</v>
      </c>
      <c r="I7" s="26">
        <v>4</v>
      </c>
      <c r="J7" s="43" t="s">
        <v>1072</v>
      </c>
      <c r="K7" s="61"/>
      <c r="L7" s="52">
        <v>1.8064260000000001</v>
      </c>
      <c r="M7" s="52">
        <v>1.499573</v>
      </c>
      <c r="N7" s="52">
        <v>1.5280450000000001</v>
      </c>
      <c r="O7" s="52">
        <v>1.3839539999999999</v>
      </c>
      <c r="P7" s="52">
        <v>1.4087320000000001</v>
      </c>
      <c r="Q7" s="52">
        <v>1.380439</v>
      </c>
      <c r="R7" s="52">
        <v>1.377221</v>
      </c>
      <c r="S7" s="52">
        <v>1.398606</v>
      </c>
      <c r="T7" s="52">
        <v>1.3836250000000001</v>
      </c>
      <c r="U7" s="52">
        <v>1.5743739999999999</v>
      </c>
      <c r="V7" s="52">
        <v>1.446059</v>
      </c>
      <c r="W7" s="52">
        <v>1.39994</v>
      </c>
      <c r="X7" s="55">
        <v>17.586994000000004</v>
      </c>
      <c r="Y7" s="94">
        <f t="shared" ref="Y7:Y70" si="0">X7*105%</f>
        <v>18.466343700000007</v>
      </c>
      <c r="Z7" s="94">
        <f t="shared" ref="Z7:Z70" si="1">X7*105%</f>
        <v>18.466343700000007</v>
      </c>
      <c r="AA7" s="94">
        <f t="shared" ref="AA7:AA70" si="2">X7*110%</f>
        <v>19.345693400000005</v>
      </c>
      <c r="AB7" s="26" t="s">
        <v>1073</v>
      </c>
      <c r="AC7" s="43" t="s">
        <v>1063</v>
      </c>
      <c r="AD7" s="26" t="s">
        <v>1070</v>
      </c>
      <c r="AE7" s="22" t="s">
        <v>1058</v>
      </c>
      <c r="AF7" s="43" t="s">
        <v>1062</v>
      </c>
      <c r="AG7" s="43" t="s">
        <v>1063</v>
      </c>
      <c r="AH7" s="43" t="s">
        <v>1064</v>
      </c>
      <c r="AI7" s="5" t="s">
        <v>7</v>
      </c>
      <c r="AJ7" s="43" t="s">
        <v>1066</v>
      </c>
      <c r="AK7" s="13"/>
      <c r="AL7" s="13"/>
      <c r="AM7" s="13"/>
    </row>
    <row r="8" spans="1:39" ht="15" customHeight="1">
      <c r="A8" s="6" t="s">
        <v>1078</v>
      </c>
      <c r="B8" s="1" t="s">
        <v>1</v>
      </c>
      <c r="C8" s="2" t="s">
        <v>4</v>
      </c>
      <c r="D8" s="2" t="s">
        <v>7</v>
      </c>
      <c r="E8" s="2" t="s">
        <v>12</v>
      </c>
      <c r="F8" s="63"/>
      <c r="G8" s="18" t="s">
        <v>36</v>
      </c>
      <c r="H8" s="23">
        <v>12487740</v>
      </c>
      <c r="I8" s="26">
        <v>10</v>
      </c>
      <c r="J8" s="43" t="s">
        <v>1072</v>
      </c>
      <c r="K8" s="61"/>
      <c r="L8" s="52">
        <v>0.19309299999999999</v>
      </c>
      <c r="M8" s="52">
        <v>0.18990599999999999</v>
      </c>
      <c r="N8" s="52">
        <v>0.17013</v>
      </c>
      <c r="O8" s="52">
        <v>0.12186900000000001</v>
      </c>
      <c r="P8" s="52">
        <v>8.7494000000000002E-2</v>
      </c>
      <c r="Q8" s="52">
        <v>7.9758999999999997E-2</v>
      </c>
      <c r="R8" s="52">
        <v>7.6107999999999995E-2</v>
      </c>
      <c r="S8" s="52">
        <v>6.9638000000000005E-2</v>
      </c>
      <c r="T8" s="52">
        <v>8.0425999999999997E-2</v>
      </c>
      <c r="U8" s="52">
        <v>0.120573</v>
      </c>
      <c r="V8" s="52">
        <v>0.133129</v>
      </c>
      <c r="W8" s="52">
        <v>0.12486999999999999</v>
      </c>
      <c r="X8" s="55">
        <v>1.446995</v>
      </c>
      <c r="Y8" s="94">
        <f t="shared" si="0"/>
        <v>1.5193447500000001</v>
      </c>
      <c r="Z8" s="94">
        <f t="shared" si="1"/>
        <v>1.5193447500000001</v>
      </c>
      <c r="AA8" s="94">
        <f t="shared" si="2"/>
        <v>1.5916945000000002</v>
      </c>
      <c r="AB8" s="26" t="s">
        <v>1073</v>
      </c>
      <c r="AC8" s="43" t="s">
        <v>1063</v>
      </c>
      <c r="AD8" s="26" t="s">
        <v>1070</v>
      </c>
      <c r="AE8" s="22" t="s">
        <v>1058</v>
      </c>
      <c r="AF8" s="43" t="s">
        <v>1062</v>
      </c>
      <c r="AG8" s="43" t="s">
        <v>1063</v>
      </c>
      <c r="AH8" s="43" t="s">
        <v>1064</v>
      </c>
      <c r="AI8" s="5" t="s">
        <v>7</v>
      </c>
      <c r="AJ8" s="43" t="s">
        <v>1066</v>
      </c>
      <c r="AK8" s="13"/>
      <c r="AL8" s="13"/>
      <c r="AM8" s="13"/>
    </row>
    <row r="9" spans="1:39" ht="15" customHeight="1">
      <c r="A9" s="6" t="s">
        <v>1079</v>
      </c>
      <c r="B9" s="1" t="s">
        <v>1</v>
      </c>
      <c r="C9" s="2" t="s">
        <v>4</v>
      </c>
      <c r="D9" s="2" t="s">
        <v>7</v>
      </c>
      <c r="E9" s="2" t="s">
        <v>13</v>
      </c>
      <c r="F9" s="63"/>
      <c r="G9" s="18" t="s">
        <v>37</v>
      </c>
      <c r="H9" s="23">
        <v>12492875</v>
      </c>
      <c r="I9" s="26">
        <v>10</v>
      </c>
      <c r="J9" s="43" t="s">
        <v>1072</v>
      </c>
      <c r="K9" s="61"/>
      <c r="L9" s="52">
        <v>0.64339400000000002</v>
      </c>
      <c r="M9" s="52">
        <v>0.60660400000000003</v>
      </c>
      <c r="N9" s="52">
        <v>0.72114400000000001</v>
      </c>
      <c r="O9" s="52">
        <v>0.695855</v>
      </c>
      <c r="P9" s="52">
        <v>0.71760000000000002</v>
      </c>
      <c r="Q9" s="52">
        <v>0.71911199999999997</v>
      </c>
      <c r="R9" s="52">
        <v>0.72666399999999998</v>
      </c>
      <c r="S9" s="52">
        <v>0.72462199999999999</v>
      </c>
      <c r="T9" s="52">
        <v>0.69110099999999997</v>
      </c>
      <c r="U9" s="52">
        <v>0.69189800000000001</v>
      </c>
      <c r="V9" s="52">
        <v>0.613618</v>
      </c>
      <c r="W9" s="52">
        <v>0.60438099999999995</v>
      </c>
      <c r="X9" s="55">
        <v>8.1559929999999987</v>
      </c>
      <c r="Y9" s="94">
        <f t="shared" si="0"/>
        <v>8.5637926499999999</v>
      </c>
      <c r="Z9" s="94">
        <f t="shared" si="1"/>
        <v>8.5637926499999999</v>
      </c>
      <c r="AA9" s="94">
        <f t="shared" si="2"/>
        <v>8.9715922999999993</v>
      </c>
      <c r="AB9" s="26" t="s">
        <v>1073</v>
      </c>
      <c r="AC9" s="43" t="s">
        <v>1063</v>
      </c>
      <c r="AD9" s="26" t="s">
        <v>1070</v>
      </c>
      <c r="AE9" s="22" t="s">
        <v>1058</v>
      </c>
      <c r="AF9" s="43" t="s">
        <v>1062</v>
      </c>
      <c r="AG9" s="43" t="s">
        <v>1063</v>
      </c>
      <c r="AH9" s="43" t="s">
        <v>1064</v>
      </c>
      <c r="AI9" s="5" t="s">
        <v>7</v>
      </c>
      <c r="AJ9" s="43" t="s">
        <v>1066</v>
      </c>
      <c r="AK9" s="13"/>
      <c r="AL9" s="13"/>
      <c r="AM9" s="13"/>
    </row>
    <row r="10" spans="1:39" ht="15" customHeight="1">
      <c r="A10" s="6" t="s">
        <v>1080</v>
      </c>
      <c r="B10" s="1" t="s">
        <v>1</v>
      </c>
      <c r="C10" s="2" t="s">
        <v>4</v>
      </c>
      <c r="D10" s="2" t="s">
        <v>7</v>
      </c>
      <c r="E10" s="2" t="s">
        <v>14</v>
      </c>
      <c r="F10" s="63"/>
      <c r="G10" s="18" t="s">
        <v>38</v>
      </c>
      <c r="H10" s="23">
        <v>12508842</v>
      </c>
      <c r="I10" s="26">
        <v>10</v>
      </c>
      <c r="J10" s="43" t="s">
        <v>1072</v>
      </c>
      <c r="K10" s="61"/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5">
        <v>0</v>
      </c>
      <c r="Y10" s="94">
        <f t="shared" si="0"/>
        <v>0</v>
      </c>
      <c r="Z10" s="94">
        <f t="shared" si="1"/>
        <v>0</v>
      </c>
      <c r="AA10" s="94">
        <f t="shared" si="2"/>
        <v>0</v>
      </c>
      <c r="AB10" s="26" t="s">
        <v>1073</v>
      </c>
      <c r="AC10" s="43" t="s">
        <v>1063</v>
      </c>
      <c r="AD10" s="26" t="s">
        <v>1070</v>
      </c>
      <c r="AE10" s="22" t="s">
        <v>1058</v>
      </c>
      <c r="AF10" s="43" t="s">
        <v>1062</v>
      </c>
      <c r="AG10" s="43" t="s">
        <v>1063</v>
      </c>
      <c r="AH10" s="43" t="s">
        <v>1064</v>
      </c>
      <c r="AI10" s="5" t="s">
        <v>7</v>
      </c>
      <c r="AJ10" s="43" t="s">
        <v>1066</v>
      </c>
      <c r="AK10" s="13"/>
      <c r="AL10" s="13"/>
      <c r="AM10" s="13"/>
    </row>
    <row r="11" spans="1:39" ht="15" customHeight="1">
      <c r="A11" s="6" t="s">
        <v>1081</v>
      </c>
      <c r="B11" s="1" t="s">
        <v>1</v>
      </c>
      <c r="C11" s="2" t="s">
        <v>4</v>
      </c>
      <c r="D11" s="2" t="s">
        <v>7</v>
      </c>
      <c r="E11" s="2" t="s">
        <v>15</v>
      </c>
      <c r="F11" s="63"/>
      <c r="G11" s="18" t="s">
        <v>39</v>
      </c>
      <c r="H11" s="23">
        <v>12508623</v>
      </c>
      <c r="I11" s="26">
        <v>10</v>
      </c>
      <c r="J11" s="43" t="s">
        <v>1072</v>
      </c>
      <c r="K11" s="61"/>
      <c r="L11" s="52">
        <v>0.244534</v>
      </c>
      <c r="M11" s="52">
        <v>0.25046499999999999</v>
      </c>
      <c r="N11" s="52">
        <v>0.21268100000000001</v>
      </c>
      <c r="O11" s="52">
        <v>0.14931800000000001</v>
      </c>
      <c r="P11" s="52">
        <v>9.9992999999999999E-2</v>
      </c>
      <c r="Q11" s="52">
        <v>9.5324000000000006E-2</v>
      </c>
      <c r="R11" s="52">
        <v>9.3559000000000003E-2</v>
      </c>
      <c r="S11" s="52">
        <v>8.5122000000000003E-2</v>
      </c>
      <c r="T11" s="52">
        <v>0.18789900000000001</v>
      </c>
      <c r="U11" s="52">
        <v>0.1641</v>
      </c>
      <c r="V11" s="52">
        <v>0.21499599999999999</v>
      </c>
      <c r="W11" s="52">
        <v>0.26400299999999999</v>
      </c>
      <c r="X11" s="55">
        <v>2.0619939999999994</v>
      </c>
      <c r="Y11" s="94">
        <f t="shared" si="0"/>
        <v>2.1650936999999995</v>
      </c>
      <c r="Z11" s="94">
        <f t="shared" si="1"/>
        <v>2.1650936999999995</v>
      </c>
      <c r="AA11" s="94">
        <f t="shared" si="2"/>
        <v>2.2681933999999995</v>
      </c>
      <c r="AB11" s="26" t="s">
        <v>1073</v>
      </c>
      <c r="AC11" s="43" t="s">
        <v>1063</v>
      </c>
      <c r="AD11" s="26" t="s">
        <v>1070</v>
      </c>
      <c r="AE11" s="22" t="s">
        <v>1058</v>
      </c>
      <c r="AF11" s="43" t="s">
        <v>1062</v>
      </c>
      <c r="AG11" s="43" t="s">
        <v>1063</v>
      </c>
      <c r="AH11" s="43" t="s">
        <v>1064</v>
      </c>
      <c r="AI11" s="5" t="s">
        <v>7</v>
      </c>
      <c r="AJ11" s="43" t="s">
        <v>1066</v>
      </c>
      <c r="AK11" s="13"/>
      <c r="AL11" s="13"/>
      <c r="AM11" s="13"/>
    </row>
    <row r="12" spans="1:39" ht="15" customHeight="1">
      <c r="A12" s="6" t="s">
        <v>1082</v>
      </c>
      <c r="B12" s="1" t="s">
        <v>1</v>
      </c>
      <c r="C12" s="2" t="s">
        <v>4</v>
      </c>
      <c r="D12" s="2" t="s">
        <v>7</v>
      </c>
      <c r="E12" s="2" t="s">
        <v>16</v>
      </c>
      <c r="F12" s="63"/>
      <c r="G12" s="18" t="s">
        <v>40</v>
      </c>
      <c r="H12" s="23">
        <v>12508676</v>
      </c>
      <c r="I12" s="26">
        <v>10</v>
      </c>
      <c r="J12" s="43" t="s">
        <v>1072</v>
      </c>
      <c r="K12" s="61"/>
      <c r="L12" s="52">
        <v>0.217695</v>
      </c>
      <c r="M12" s="52">
        <v>0.23530400000000001</v>
      </c>
      <c r="N12" s="52">
        <v>0.19644800000000001</v>
      </c>
      <c r="O12" s="52">
        <v>0.125551</v>
      </c>
      <c r="P12" s="52">
        <v>9.7786999999999999E-2</v>
      </c>
      <c r="Q12" s="52">
        <v>8.5616999999999999E-2</v>
      </c>
      <c r="R12" s="52">
        <v>7.9501000000000002E-2</v>
      </c>
      <c r="S12" s="52">
        <v>8.0092999999999998E-2</v>
      </c>
      <c r="T12" s="52">
        <v>0.154447</v>
      </c>
      <c r="U12" s="52">
        <v>0.217552</v>
      </c>
      <c r="V12" s="52">
        <v>0.19739799999999999</v>
      </c>
      <c r="W12" s="52">
        <v>0.21360100000000001</v>
      </c>
      <c r="X12" s="55">
        <v>1.9009939999999999</v>
      </c>
      <c r="Y12" s="94">
        <f t="shared" si="0"/>
        <v>1.9960437</v>
      </c>
      <c r="Z12" s="94">
        <f t="shared" si="1"/>
        <v>1.9960437</v>
      </c>
      <c r="AA12" s="94">
        <f t="shared" si="2"/>
        <v>2.0910934000000001</v>
      </c>
      <c r="AB12" s="26" t="s">
        <v>1073</v>
      </c>
      <c r="AC12" s="43" t="s">
        <v>1063</v>
      </c>
      <c r="AD12" s="26" t="s">
        <v>1070</v>
      </c>
      <c r="AE12" s="22" t="s">
        <v>1058</v>
      </c>
      <c r="AF12" s="43" t="s">
        <v>1062</v>
      </c>
      <c r="AG12" s="43" t="s">
        <v>1063</v>
      </c>
      <c r="AH12" s="43" t="s">
        <v>1064</v>
      </c>
      <c r="AI12" s="5" t="s">
        <v>7</v>
      </c>
      <c r="AJ12" s="43" t="s">
        <v>1066</v>
      </c>
      <c r="AK12" s="13"/>
      <c r="AL12" s="13"/>
      <c r="AM12" s="13"/>
    </row>
    <row r="13" spans="1:39" ht="15" customHeight="1">
      <c r="A13" s="6" t="s">
        <v>1083</v>
      </c>
      <c r="B13" s="1" t="s">
        <v>1</v>
      </c>
      <c r="C13" s="2" t="s">
        <v>4</v>
      </c>
      <c r="D13" s="2" t="s">
        <v>7</v>
      </c>
      <c r="E13" s="2" t="s">
        <v>17</v>
      </c>
      <c r="F13" s="63"/>
      <c r="G13" s="18" t="s">
        <v>41</v>
      </c>
      <c r="H13" s="23">
        <v>12508726</v>
      </c>
      <c r="I13" s="26">
        <v>10</v>
      </c>
      <c r="J13" s="43" t="s">
        <v>1072</v>
      </c>
      <c r="K13" s="61"/>
      <c r="L13" s="52">
        <v>0.29821300000000001</v>
      </c>
      <c r="M13" s="52">
        <v>0.27778599999999998</v>
      </c>
      <c r="N13" s="52">
        <v>0.212895</v>
      </c>
      <c r="O13" s="52">
        <v>0.12310400000000001</v>
      </c>
      <c r="P13" s="52">
        <v>8.2347000000000004E-2</v>
      </c>
      <c r="Q13" s="52">
        <v>8.2208000000000003E-2</v>
      </c>
      <c r="R13" s="52">
        <v>8.2894999999999996E-2</v>
      </c>
      <c r="S13" s="52">
        <v>7.8548000000000007E-2</v>
      </c>
      <c r="T13" s="52">
        <v>8.6120000000000002E-2</v>
      </c>
      <c r="U13" s="52">
        <v>0.119879</v>
      </c>
      <c r="V13" s="52">
        <v>0.15149099999999999</v>
      </c>
      <c r="W13" s="52">
        <v>0.10650800000000001</v>
      </c>
      <c r="X13" s="55">
        <v>1.7019940000000002</v>
      </c>
      <c r="Y13" s="94">
        <f t="shared" si="0"/>
        <v>1.7870937000000002</v>
      </c>
      <c r="Z13" s="94">
        <f t="shared" si="1"/>
        <v>1.7870937000000002</v>
      </c>
      <c r="AA13" s="94">
        <f t="shared" si="2"/>
        <v>1.8721934000000005</v>
      </c>
      <c r="AB13" s="26" t="s">
        <v>1073</v>
      </c>
      <c r="AC13" s="43" t="s">
        <v>1063</v>
      </c>
      <c r="AD13" s="26" t="s">
        <v>1070</v>
      </c>
      <c r="AE13" s="22" t="s">
        <v>1058</v>
      </c>
      <c r="AF13" s="43" t="s">
        <v>1062</v>
      </c>
      <c r="AG13" s="43" t="s">
        <v>1063</v>
      </c>
      <c r="AH13" s="43" t="s">
        <v>1064</v>
      </c>
      <c r="AI13" s="5" t="s">
        <v>7</v>
      </c>
      <c r="AJ13" s="43" t="s">
        <v>1066</v>
      </c>
      <c r="AK13" s="13"/>
      <c r="AL13" s="13"/>
      <c r="AM13" s="13"/>
    </row>
    <row r="14" spans="1:39" ht="15" customHeight="1">
      <c r="A14" s="6" t="s">
        <v>1084</v>
      </c>
      <c r="B14" s="1" t="s">
        <v>1</v>
      </c>
      <c r="C14" s="2" t="s">
        <v>4</v>
      </c>
      <c r="D14" s="2" t="s">
        <v>7</v>
      </c>
      <c r="E14" s="2" t="s">
        <v>18</v>
      </c>
      <c r="F14" s="63"/>
      <c r="G14" s="18" t="s">
        <v>42</v>
      </c>
      <c r="H14" s="23">
        <v>12508842</v>
      </c>
      <c r="I14" s="26">
        <v>10</v>
      </c>
      <c r="J14" s="43" t="s">
        <v>1072</v>
      </c>
      <c r="K14" s="61"/>
      <c r="L14" s="52">
        <v>0.40407799999999999</v>
      </c>
      <c r="M14" s="52">
        <v>0.431921</v>
      </c>
      <c r="N14" s="52">
        <v>0.53028600000000004</v>
      </c>
      <c r="O14" s="52">
        <v>0.30071300000000001</v>
      </c>
      <c r="P14" s="52">
        <v>0.17278199999999999</v>
      </c>
      <c r="Q14" s="52">
        <v>0.174705</v>
      </c>
      <c r="R14" s="52">
        <v>0.177424</v>
      </c>
      <c r="S14" s="52">
        <v>0.16808600000000001</v>
      </c>
      <c r="T14" s="52">
        <v>0.220639</v>
      </c>
      <c r="U14" s="52">
        <v>0.38635999999999998</v>
      </c>
      <c r="V14" s="52">
        <v>0.54016799999999998</v>
      </c>
      <c r="W14" s="52">
        <v>0.49983100000000003</v>
      </c>
      <c r="X14" s="55">
        <v>4.0069929999999996</v>
      </c>
      <c r="Y14" s="94">
        <f t="shared" si="0"/>
        <v>4.2073426500000002</v>
      </c>
      <c r="Z14" s="94">
        <f t="shared" si="1"/>
        <v>4.2073426500000002</v>
      </c>
      <c r="AA14" s="94">
        <f t="shared" si="2"/>
        <v>4.4076922999999999</v>
      </c>
      <c r="AB14" s="26" t="s">
        <v>1073</v>
      </c>
      <c r="AC14" s="43" t="s">
        <v>1063</v>
      </c>
      <c r="AD14" s="26" t="s">
        <v>1070</v>
      </c>
      <c r="AE14" s="22" t="s">
        <v>1058</v>
      </c>
      <c r="AF14" s="43" t="s">
        <v>1062</v>
      </c>
      <c r="AG14" s="43" t="s">
        <v>1063</v>
      </c>
      <c r="AH14" s="43" t="s">
        <v>1064</v>
      </c>
      <c r="AI14" s="5" t="s">
        <v>7</v>
      </c>
      <c r="AJ14" s="43" t="s">
        <v>1066</v>
      </c>
      <c r="AK14" s="13"/>
      <c r="AL14" s="13"/>
      <c r="AM14" s="13"/>
    </row>
    <row r="15" spans="1:39" ht="15" customHeight="1">
      <c r="A15" s="6" t="s">
        <v>1085</v>
      </c>
      <c r="B15" s="1" t="s">
        <v>1</v>
      </c>
      <c r="C15" s="2" t="s">
        <v>5</v>
      </c>
      <c r="D15" s="2" t="s">
        <v>7</v>
      </c>
      <c r="E15" s="2" t="s">
        <v>19</v>
      </c>
      <c r="F15" s="63"/>
      <c r="G15" s="18" t="s">
        <v>43</v>
      </c>
      <c r="H15" s="23">
        <v>12555981</v>
      </c>
      <c r="I15" s="26">
        <v>1</v>
      </c>
      <c r="J15" s="43" t="s">
        <v>1072</v>
      </c>
      <c r="K15" s="61"/>
      <c r="L15" s="52">
        <v>0.44403999999999999</v>
      </c>
      <c r="M15" s="52">
        <v>0.44355499999999998</v>
      </c>
      <c r="N15" s="52">
        <v>0.52320100000000003</v>
      </c>
      <c r="O15" s="52">
        <v>0.52120299999999997</v>
      </c>
      <c r="P15" s="52">
        <v>0.56187299999999996</v>
      </c>
      <c r="Q15" s="52">
        <v>0.53153099999999998</v>
      </c>
      <c r="R15" s="52">
        <v>0.54382600000000003</v>
      </c>
      <c r="S15" s="52">
        <v>0.50276900000000002</v>
      </c>
      <c r="T15" s="52">
        <v>0.53484600000000004</v>
      </c>
      <c r="U15" s="52">
        <v>0.51415299999999997</v>
      </c>
      <c r="V15" s="52">
        <v>0.47693600000000003</v>
      </c>
      <c r="W15" s="52">
        <v>0.41106300000000001</v>
      </c>
      <c r="X15" s="55">
        <v>6.0089960000000007</v>
      </c>
      <c r="Y15" s="94">
        <f t="shared" si="0"/>
        <v>6.3094458000000007</v>
      </c>
      <c r="Z15" s="94">
        <f t="shared" si="1"/>
        <v>6.3094458000000007</v>
      </c>
      <c r="AA15" s="94">
        <f t="shared" si="2"/>
        <v>6.6098956000000015</v>
      </c>
      <c r="AB15" s="26" t="s">
        <v>1073</v>
      </c>
      <c r="AC15" s="43" t="s">
        <v>1063</v>
      </c>
      <c r="AD15" s="26" t="s">
        <v>1070</v>
      </c>
      <c r="AE15" s="22" t="s">
        <v>1058</v>
      </c>
      <c r="AF15" s="43" t="s">
        <v>1062</v>
      </c>
      <c r="AG15" s="43" t="s">
        <v>1063</v>
      </c>
      <c r="AH15" s="43" t="s">
        <v>1064</v>
      </c>
      <c r="AI15" s="5" t="s">
        <v>7</v>
      </c>
      <c r="AJ15" s="43" t="s">
        <v>1066</v>
      </c>
      <c r="AK15" s="13"/>
      <c r="AL15" s="13"/>
      <c r="AM15" s="13"/>
    </row>
    <row r="16" spans="1:39" ht="15" customHeight="1">
      <c r="A16" s="6" t="s">
        <v>1086</v>
      </c>
      <c r="B16" s="1" t="s">
        <v>1</v>
      </c>
      <c r="C16" s="2" t="s">
        <v>5</v>
      </c>
      <c r="D16" s="2" t="s">
        <v>7</v>
      </c>
      <c r="E16" s="2" t="s">
        <v>20</v>
      </c>
      <c r="F16" s="63"/>
      <c r="G16" s="18" t="s">
        <v>43</v>
      </c>
      <c r="H16" s="23">
        <v>12583573</v>
      </c>
      <c r="I16" s="26">
        <v>1</v>
      </c>
      <c r="J16" s="43" t="s">
        <v>1072</v>
      </c>
      <c r="K16" s="61"/>
      <c r="L16" s="52">
        <v>5.4119250000000001</v>
      </c>
      <c r="M16" s="52">
        <v>4.9875280000000002</v>
      </c>
      <c r="N16" s="52">
        <v>5.6258480000000004</v>
      </c>
      <c r="O16" s="52">
        <v>3.854698</v>
      </c>
      <c r="P16" s="52">
        <v>2.938685</v>
      </c>
      <c r="Q16" s="52">
        <v>2.8175319999999999</v>
      </c>
      <c r="R16" s="52">
        <v>2.9048029999999998</v>
      </c>
      <c r="S16" s="52">
        <v>3.037979</v>
      </c>
      <c r="T16" s="52">
        <v>3.0243030000000002</v>
      </c>
      <c r="U16" s="52">
        <v>3.2016960000000001</v>
      </c>
      <c r="V16" s="52">
        <v>3.8770060000000002</v>
      </c>
      <c r="W16" s="52">
        <v>4.071993</v>
      </c>
      <c r="X16" s="55">
        <v>45.753996000000001</v>
      </c>
      <c r="Y16" s="94">
        <f t="shared" si="0"/>
        <v>48.041695799999999</v>
      </c>
      <c r="Z16" s="94">
        <f t="shared" si="1"/>
        <v>48.041695799999999</v>
      </c>
      <c r="AA16" s="94">
        <f t="shared" si="2"/>
        <v>50.329395600000005</v>
      </c>
      <c r="AB16" s="26" t="s">
        <v>1073</v>
      </c>
      <c r="AC16" s="43" t="s">
        <v>1063</v>
      </c>
      <c r="AD16" s="26" t="s">
        <v>1070</v>
      </c>
      <c r="AE16" s="22" t="s">
        <v>1058</v>
      </c>
      <c r="AF16" s="43" t="s">
        <v>1062</v>
      </c>
      <c r="AG16" s="43" t="s">
        <v>1063</v>
      </c>
      <c r="AH16" s="43" t="s">
        <v>1064</v>
      </c>
      <c r="AI16" s="5" t="s">
        <v>7</v>
      </c>
      <c r="AJ16" s="43" t="s">
        <v>1066</v>
      </c>
      <c r="AK16" s="13"/>
      <c r="AL16" s="13"/>
      <c r="AM16" s="13"/>
    </row>
    <row r="17" spans="1:39" ht="15" customHeight="1">
      <c r="A17" s="6" t="s">
        <v>1087</v>
      </c>
      <c r="B17" s="1" t="s">
        <v>1</v>
      </c>
      <c r="C17" s="2" t="s">
        <v>3</v>
      </c>
      <c r="D17" s="2" t="s">
        <v>7</v>
      </c>
      <c r="E17" s="2" t="s">
        <v>21</v>
      </c>
      <c r="F17" s="63"/>
      <c r="G17" s="18" t="s">
        <v>44</v>
      </c>
      <c r="H17" s="23">
        <v>1269853</v>
      </c>
      <c r="I17" s="26">
        <v>49</v>
      </c>
      <c r="J17" s="26" t="s">
        <v>1042</v>
      </c>
      <c r="K17" s="61"/>
      <c r="L17" s="52">
        <v>6.7380399999999998</v>
      </c>
      <c r="M17" s="52">
        <v>6.4060870000000003</v>
      </c>
      <c r="N17" s="52">
        <v>6.9715340000000001</v>
      </c>
      <c r="O17" s="52">
        <v>7.3297239999999997</v>
      </c>
      <c r="P17" s="52">
        <v>7.7638280000000002</v>
      </c>
      <c r="Q17" s="52">
        <v>7.3647799999999997</v>
      </c>
      <c r="R17" s="52">
        <v>7.296284</v>
      </c>
      <c r="S17" s="52">
        <v>8.6618010000000005</v>
      </c>
      <c r="T17" s="52">
        <v>7.7020080000000002</v>
      </c>
      <c r="U17" s="52">
        <v>7.1425369999999999</v>
      </c>
      <c r="V17" s="52">
        <v>5.9725349999999997</v>
      </c>
      <c r="W17" s="52">
        <v>5.7648140000000003</v>
      </c>
      <c r="X17" s="55">
        <v>85.113972000000004</v>
      </c>
      <c r="Y17" s="94">
        <f t="shared" si="0"/>
        <v>89.369670600000006</v>
      </c>
      <c r="Z17" s="94">
        <f t="shared" si="1"/>
        <v>89.369670600000006</v>
      </c>
      <c r="AA17" s="94">
        <f t="shared" si="2"/>
        <v>93.625369200000009</v>
      </c>
      <c r="AB17" s="26" t="s">
        <v>1074</v>
      </c>
      <c r="AC17" s="43" t="s">
        <v>1063</v>
      </c>
      <c r="AD17" s="26" t="s">
        <v>1070</v>
      </c>
      <c r="AE17" s="22" t="s">
        <v>1058</v>
      </c>
      <c r="AF17" s="43" t="s">
        <v>1062</v>
      </c>
      <c r="AG17" s="43" t="s">
        <v>1063</v>
      </c>
      <c r="AH17" s="43" t="s">
        <v>1064</v>
      </c>
      <c r="AI17" s="47" t="s">
        <v>7</v>
      </c>
      <c r="AJ17" s="43" t="s">
        <v>1066</v>
      </c>
      <c r="AK17" s="13"/>
      <c r="AL17" s="13"/>
      <c r="AM17" s="13"/>
    </row>
    <row r="18" spans="1:39" ht="15" customHeight="1">
      <c r="A18" s="6" t="s">
        <v>1088</v>
      </c>
      <c r="B18" s="1" t="s">
        <v>1</v>
      </c>
      <c r="C18" s="2" t="s">
        <v>4</v>
      </c>
      <c r="D18" s="2" t="s">
        <v>7</v>
      </c>
      <c r="E18" s="2" t="s">
        <v>22</v>
      </c>
      <c r="F18" s="63"/>
      <c r="G18" s="18" t="s">
        <v>45</v>
      </c>
      <c r="H18" s="23">
        <v>12794960</v>
      </c>
      <c r="I18" s="26">
        <v>10</v>
      </c>
      <c r="J18" s="43" t="s">
        <v>1072</v>
      </c>
      <c r="K18" s="61"/>
      <c r="L18" s="52">
        <v>0.19458400000000001</v>
      </c>
      <c r="M18" s="52">
        <v>0.23041500000000001</v>
      </c>
      <c r="N18" s="52">
        <v>0.280024</v>
      </c>
      <c r="O18" s="52">
        <v>0.178975</v>
      </c>
      <c r="P18" s="52">
        <v>9.7051999999999999E-2</v>
      </c>
      <c r="Q18" s="52">
        <v>8.9039999999999994E-2</v>
      </c>
      <c r="R18" s="52">
        <v>8.5318000000000005E-2</v>
      </c>
      <c r="S18" s="52">
        <v>8.1587999999999994E-2</v>
      </c>
      <c r="T18" s="52">
        <v>0.124554</v>
      </c>
      <c r="U18" s="52">
        <v>0.14144499999999999</v>
      </c>
      <c r="V18" s="52">
        <v>0.11553099999999999</v>
      </c>
      <c r="W18" s="52">
        <v>0.113468</v>
      </c>
      <c r="X18" s="55">
        <v>1.731994</v>
      </c>
      <c r="Y18" s="94">
        <f t="shared" si="0"/>
        <v>1.8185937000000001</v>
      </c>
      <c r="Z18" s="94">
        <f t="shared" si="1"/>
        <v>1.8185937000000001</v>
      </c>
      <c r="AA18" s="94">
        <f t="shared" si="2"/>
        <v>1.9051934000000001</v>
      </c>
      <c r="AB18" s="26" t="s">
        <v>1073</v>
      </c>
      <c r="AC18" s="43" t="s">
        <v>1063</v>
      </c>
      <c r="AD18" s="26" t="s">
        <v>1070</v>
      </c>
      <c r="AE18" s="22" t="s">
        <v>1058</v>
      </c>
      <c r="AF18" s="43" t="s">
        <v>1062</v>
      </c>
      <c r="AG18" s="43" t="s">
        <v>1063</v>
      </c>
      <c r="AH18" s="43" t="s">
        <v>1064</v>
      </c>
      <c r="AI18" s="48" t="s">
        <v>7</v>
      </c>
      <c r="AJ18" s="43" t="s">
        <v>1066</v>
      </c>
      <c r="AK18" s="13"/>
      <c r="AL18" s="13"/>
      <c r="AM18" s="13"/>
    </row>
    <row r="19" spans="1:39" ht="15" customHeight="1">
      <c r="A19" s="6" t="s">
        <v>1089</v>
      </c>
      <c r="B19" s="1" t="s">
        <v>1</v>
      </c>
      <c r="C19" s="2" t="s">
        <v>4</v>
      </c>
      <c r="D19" s="2" t="s">
        <v>7</v>
      </c>
      <c r="E19" s="2" t="s">
        <v>23</v>
      </c>
      <c r="F19" s="63"/>
      <c r="G19" s="18" t="s">
        <v>38</v>
      </c>
      <c r="H19" s="23">
        <v>13352079</v>
      </c>
      <c r="I19" s="26">
        <v>6</v>
      </c>
      <c r="J19" s="43" t="s">
        <v>1072</v>
      </c>
      <c r="K19" s="61"/>
      <c r="L19" s="52">
        <v>0.54423900000000003</v>
      </c>
      <c r="M19" s="52">
        <v>0.49775999999999998</v>
      </c>
      <c r="N19" s="52">
        <v>0.43788899999999997</v>
      </c>
      <c r="O19" s="52">
        <v>0.26111000000000001</v>
      </c>
      <c r="P19" s="52">
        <v>0.17351800000000001</v>
      </c>
      <c r="Q19" s="52">
        <v>0.181424</v>
      </c>
      <c r="R19" s="52">
        <v>0.18760399999999999</v>
      </c>
      <c r="S19" s="52">
        <v>0.173452</v>
      </c>
      <c r="T19" s="52">
        <v>0.25053300000000001</v>
      </c>
      <c r="U19" s="52">
        <v>0.288466</v>
      </c>
      <c r="V19" s="52">
        <v>0.36648799999999998</v>
      </c>
      <c r="W19" s="52">
        <v>0.398511</v>
      </c>
      <c r="X19" s="55">
        <v>3.7609940000000002</v>
      </c>
      <c r="Y19" s="94">
        <f t="shared" si="0"/>
        <v>3.9490437000000003</v>
      </c>
      <c r="Z19" s="94">
        <f t="shared" si="1"/>
        <v>3.9490437000000003</v>
      </c>
      <c r="AA19" s="94">
        <f t="shared" si="2"/>
        <v>4.1370934000000004</v>
      </c>
      <c r="AB19" s="26" t="s">
        <v>1073</v>
      </c>
      <c r="AC19" s="43" t="s">
        <v>1063</v>
      </c>
      <c r="AD19" s="26" t="s">
        <v>1070</v>
      </c>
      <c r="AE19" s="22" t="s">
        <v>1058</v>
      </c>
      <c r="AF19" s="43" t="s">
        <v>1062</v>
      </c>
      <c r="AG19" s="43" t="s">
        <v>1063</v>
      </c>
      <c r="AH19" s="43" t="s">
        <v>1064</v>
      </c>
      <c r="AI19" s="48" t="s">
        <v>7</v>
      </c>
      <c r="AJ19" s="43" t="s">
        <v>1066</v>
      </c>
      <c r="AK19" s="13"/>
      <c r="AL19" s="13"/>
      <c r="AM19" s="13"/>
    </row>
    <row r="20" spans="1:39" ht="15" customHeight="1">
      <c r="A20" s="6" t="s">
        <v>1090</v>
      </c>
      <c r="B20" s="1" t="s">
        <v>1</v>
      </c>
      <c r="C20" s="2" t="s">
        <v>4</v>
      </c>
      <c r="D20" s="2" t="s">
        <v>7</v>
      </c>
      <c r="E20" s="2" t="s">
        <v>24</v>
      </c>
      <c r="F20" s="63"/>
      <c r="G20" s="18" t="s">
        <v>46</v>
      </c>
      <c r="H20" s="23">
        <v>13355972</v>
      </c>
      <c r="I20" s="26">
        <v>6</v>
      </c>
      <c r="J20" s="43" t="s">
        <v>1072</v>
      </c>
      <c r="K20" s="61"/>
      <c r="L20" s="52">
        <v>2.0874E-2</v>
      </c>
      <c r="M20" s="52">
        <v>1.6125E-2</v>
      </c>
      <c r="N20" s="52">
        <v>1.4293999999999999E-2</v>
      </c>
      <c r="O20" s="52">
        <v>2.2704999999999999E-2</v>
      </c>
      <c r="P20" s="52">
        <v>0.30880299999999999</v>
      </c>
      <c r="Q20" s="52">
        <v>0.89984799999999998</v>
      </c>
      <c r="R20" s="52">
        <v>1.2439100000000001</v>
      </c>
      <c r="S20" s="52">
        <v>0.86143700000000001</v>
      </c>
      <c r="T20" s="52">
        <v>0.227045</v>
      </c>
      <c r="U20" s="52">
        <v>9.9954000000000001E-2</v>
      </c>
      <c r="V20" s="52">
        <v>1.2241E-2</v>
      </c>
      <c r="W20" s="52">
        <v>1.2758E-2</v>
      </c>
      <c r="X20" s="55">
        <v>3.7399939999999994</v>
      </c>
      <c r="Y20" s="94">
        <f t="shared" si="0"/>
        <v>3.9269936999999997</v>
      </c>
      <c r="Z20" s="94">
        <f t="shared" si="1"/>
        <v>3.9269936999999997</v>
      </c>
      <c r="AA20" s="94">
        <f t="shared" si="2"/>
        <v>4.1139934</v>
      </c>
      <c r="AB20" s="26" t="s">
        <v>1073</v>
      </c>
      <c r="AC20" s="43" t="s">
        <v>1063</v>
      </c>
      <c r="AD20" s="26" t="s">
        <v>1070</v>
      </c>
      <c r="AE20" s="22" t="s">
        <v>1058</v>
      </c>
      <c r="AF20" s="43" t="s">
        <v>1062</v>
      </c>
      <c r="AG20" s="43" t="s">
        <v>1063</v>
      </c>
      <c r="AH20" s="43" t="s">
        <v>1064</v>
      </c>
      <c r="AI20" s="48" t="s">
        <v>7</v>
      </c>
      <c r="AJ20" s="43" t="s">
        <v>1066</v>
      </c>
      <c r="AK20" s="13"/>
      <c r="AL20" s="13"/>
      <c r="AM20" s="13"/>
    </row>
    <row r="21" spans="1:39" ht="15" customHeight="1">
      <c r="A21" s="6" t="s">
        <v>1091</v>
      </c>
      <c r="B21" s="1" t="s">
        <v>1</v>
      </c>
      <c r="C21" s="2" t="s">
        <v>4</v>
      </c>
      <c r="D21" s="2" t="s">
        <v>7</v>
      </c>
      <c r="E21" s="2" t="s">
        <v>25</v>
      </c>
      <c r="F21" s="63"/>
      <c r="G21" s="18" t="s">
        <v>47</v>
      </c>
      <c r="H21" s="23">
        <v>14220381</v>
      </c>
      <c r="I21" s="26">
        <v>6</v>
      </c>
      <c r="J21" s="43" t="s">
        <v>1072</v>
      </c>
      <c r="K21" s="61"/>
      <c r="L21" s="52">
        <v>0.19905700000000001</v>
      </c>
      <c r="M21" s="52">
        <v>0.25894200000000001</v>
      </c>
      <c r="N21" s="52">
        <v>0.27021699999999998</v>
      </c>
      <c r="O21" s="52">
        <v>0.146782</v>
      </c>
      <c r="P21" s="52">
        <v>0.105875</v>
      </c>
      <c r="Q21" s="52">
        <v>8.8835999999999998E-2</v>
      </c>
      <c r="R21" s="52">
        <v>7.9986000000000002E-2</v>
      </c>
      <c r="S21" s="52">
        <v>8.1300999999999998E-2</v>
      </c>
      <c r="T21" s="52">
        <v>0.132383</v>
      </c>
      <c r="U21" s="52">
        <v>0.19961599999999999</v>
      </c>
      <c r="V21" s="52">
        <v>0.228768</v>
      </c>
      <c r="W21" s="52">
        <v>0.25623099999999999</v>
      </c>
      <c r="X21" s="55">
        <v>2.0479940000000001</v>
      </c>
      <c r="Y21" s="94">
        <f t="shared" si="0"/>
        <v>2.1503937000000004</v>
      </c>
      <c r="Z21" s="94">
        <f t="shared" si="1"/>
        <v>2.1503937000000004</v>
      </c>
      <c r="AA21" s="94">
        <f t="shared" si="2"/>
        <v>2.2527934000000003</v>
      </c>
      <c r="AB21" s="26" t="s">
        <v>1073</v>
      </c>
      <c r="AC21" s="43" t="s">
        <v>1063</v>
      </c>
      <c r="AD21" s="26" t="s">
        <v>1070</v>
      </c>
      <c r="AE21" s="22" t="s">
        <v>1058</v>
      </c>
      <c r="AF21" s="43" t="s">
        <v>1062</v>
      </c>
      <c r="AG21" s="43" t="s">
        <v>1063</v>
      </c>
      <c r="AH21" s="43" t="s">
        <v>1064</v>
      </c>
      <c r="AI21" s="48" t="s">
        <v>7</v>
      </c>
      <c r="AJ21" s="43" t="s">
        <v>1066</v>
      </c>
      <c r="AK21" s="13"/>
      <c r="AL21" s="13"/>
      <c r="AM21" s="13"/>
    </row>
    <row r="22" spans="1:39" ht="15" customHeight="1">
      <c r="A22" s="6" t="s">
        <v>1092</v>
      </c>
      <c r="B22" s="1" t="s">
        <v>1</v>
      </c>
      <c r="C22" s="2" t="s">
        <v>4</v>
      </c>
      <c r="D22" s="2" t="s">
        <v>7</v>
      </c>
      <c r="E22" s="2" t="s">
        <v>26</v>
      </c>
      <c r="F22" s="63"/>
      <c r="G22" s="18" t="s">
        <v>48</v>
      </c>
      <c r="H22" s="23">
        <v>14292481</v>
      </c>
      <c r="I22" s="26">
        <v>6</v>
      </c>
      <c r="J22" s="43" t="s">
        <v>1072</v>
      </c>
      <c r="K22" s="61"/>
      <c r="L22" s="52">
        <v>6.7097000000000004E-2</v>
      </c>
      <c r="M22" s="52">
        <v>7.1901999999999994E-2</v>
      </c>
      <c r="N22" s="52">
        <v>8.3545999999999995E-2</v>
      </c>
      <c r="O22" s="52">
        <v>8.3452999999999999E-2</v>
      </c>
      <c r="P22" s="52">
        <v>8.1612000000000004E-2</v>
      </c>
      <c r="Q22" s="52">
        <v>7.9176999999999997E-2</v>
      </c>
      <c r="R22" s="52">
        <v>7.8532000000000005E-2</v>
      </c>
      <c r="S22" s="52">
        <v>6.4676999999999998E-2</v>
      </c>
      <c r="T22" s="52">
        <v>6.7614999999999995E-2</v>
      </c>
      <c r="U22" s="52">
        <v>9.0384000000000006E-2</v>
      </c>
      <c r="V22" s="52">
        <v>7.4215000000000003E-2</v>
      </c>
      <c r="W22" s="52">
        <v>6.7783999999999997E-2</v>
      </c>
      <c r="X22" s="55">
        <v>0.90999399999999997</v>
      </c>
      <c r="Y22" s="94">
        <f t="shared" si="0"/>
        <v>0.9554937</v>
      </c>
      <c r="Z22" s="94">
        <f t="shared" si="1"/>
        <v>0.9554937</v>
      </c>
      <c r="AA22" s="94">
        <f t="shared" si="2"/>
        <v>1.0009934</v>
      </c>
      <c r="AB22" s="26" t="s">
        <v>1073</v>
      </c>
      <c r="AC22" s="43" t="s">
        <v>1063</v>
      </c>
      <c r="AD22" s="26" t="s">
        <v>1070</v>
      </c>
      <c r="AE22" s="22" t="s">
        <v>1058</v>
      </c>
      <c r="AF22" s="43" t="s">
        <v>1062</v>
      </c>
      <c r="AG22" s="43" t="s">
        <v>1063</v>
      </c>
      <c r="AH22" s="43" t="s">
        <v>1064</v>
      </c>
      <c r="AI22" s="48" t="s">
        <v>7</v>
      </c>
      <c r="AJ22" s="43" t="s">
        <v>1066</v>
      </c>
      <c r="AK22" s="13"/>
      <c r="AL22" s="13"/>
      <c r="AM22" s="13"/>
    </row>
    <row r="23" spans="1:39" ht="15" customHeight="1">
      <c r="A23" s="6" t="s">
        <v>1093</v>
      </c>
      <c r="B23" s="1" t="s">
        <v>1</v>
      </c>
      <c r="C23" s="2" t="s">
        <v>3</v>
      </c>
      <c r="D23" s="2" t="s">
        <v>7</v>
      </c>
      <c r="E23" s="2" t="s">
        <v>27</v>
      </c>
      <c r="F23" s="63"/>
      <c r="G23" s="18" t="s">
        <v>34</v>
      </c>
      <c r="H23" s="23">
        <v>50933199</v>
      </c>
      <c r="I23" s="26">
        <v>42</v>
      </c>
      <c r="J23" s="26" t="s">
        <v>1042</v>
      </c>
      <c r="K23" s="61"/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5">
        <v>0</v>
      </c>
      <c r="Y23" s="94">
        <f t="shared" si="0"/>
        <v>0</v>
      </c>
      <c r="Z23" s="94">
        <f t="shared" si="1"/>
        <v>0</v>
      </c>
      <c r="AA23" s="94">
        <f t="shared" si="2"/>
        <v>0</v>
      </c>
      <c r="AB23" s="26" t="s">
        <v>1074</v>
      </c>
      <c r="AC23" s="43" t="s">
        <v>1063</v>
      </c>
      <c r="AD23" s="26" t="s">
        <v>1070</v>
      </c>
      <c r="AE23" s="22" t="s">
        <v>1058</v>
      </c>
      <c r="AF23" s="43" t="s">
        <v>1062</v>
      </c>
      <c r="AG23" s="43" t="s">
        <v>1063</v>
      </c>
      <c r="AH23" s="43" t="s">
        <v>1064</v>
      </c>
      <c r="AI23" s="48" t="s">
        <v>7</v>
      </c>
      <c r="AJ23" s="43" t="s">
        <v>1066</v>
      </c>
      <c r="AK23" s="13"/>
      <c r="AL23" s="13"/>
      <c r="AM23" s="13"/>
    </row>
    <row r="24" spans="1:39" ht="15" customHeight="1">
      <c r="A24" s="6" t="s">
        <v>1094</v>
      </c>
      <c r="B24" s="1" t="s">
        <v>1</v>
      </c>
      <c r="C24" s="2" t="s">
        <v>4</v>
      </c>
      <c r="D24" s="2" t="s">
        <v>7</v>
      </c>
      <c r="E24" s="2" t="s">
        <v>28</v>
      </c>
      <c r="F24" s="63"/>
      <c r="G24" s="18" t="s">
        <v>49</v>
      </c>
      <c r="H24" s="23">
        <v>71154099</v>
      </c>
      <c r="I24" s="26">
        <v>10</v>
      </c>
      <c r="J24" s="43" t="s">
        <v>1072</v>
      </c>
      <c r="K24" s="61"/>
      <c r="L24" s="52">
        <v>0.233351</v>
      </c>
      <c r="M24" s="52">
        <v>0.19164800000000001</v>
      </c>
      <c r="N24" s="52">
        <v>0.14927599999999999</v>
      </c>
      <c r="O24" s="52">
        <v>0.11472300000000001</v>
      </c>
      <c r="P24" s="52">
        <v>0.101464</v>
      </c>
      <c r="Q24" s="52">
        <v>8.4173999999999999E-2</v>
      </c>
      <c r="R24" s="52">
        <v>7.5137999999999996E-2</v>
      </c>
      <c r="S24" s="52">
        <v>8.1222000000000003E-2</v>
      </c>
      <c r="T24" s="52">
        <v>8.0425999999999997E-2</v>
      </c>
      <c r="U24" s="52">
        <v>0.15957299999999999</v>
      </c>
      <c r="V24" s="52">
        <v>0.16220300000000001</v>
      </c>
      <c r="W24" s="52">
        <v>0.137796</v>
      </c>
      <c r="X24" s="55">
        <v>1.5709940000000002</v>
      </c>
      <c r="Y24" s="94">
        <f t="shared" si="0"/>
        <v>1.6495437000000004</v>
      </c>
      <c r="Z24" s="94">
        <f t="shared" si="1"/>
        <v>1.6495437000000004</v>
      </c>
      <c r="AA24" s="94">
        <f t="shared" si="2"/>
        <v>1.7280934000000003</v>
      </c>
      <c r="AB24" s="26" t="s">
        <v>1073</v>
      </c>
      <c r="AC24" s="43" t="s">
        <v>1063</v>
      </c>
      <c r="AD24" s="26" t="s">
        <v>1070</v>
      </c>
      <c r="AE24" s="22" t="s">
        <v>1058</v>
      </c>
      <c r="AF24" s="43" t="s">
        <v>1062</v>
      </c>
      <c r="AG24" s="43" t="s">
        <v>1063</v>
      </c>
      <c r="AH24" s="43" t="s">
        <v>1064</v>
      </c>
      <c r="AI24" s="48" t="s">
        <v>7</v>
      </c>
      <c r="AJ24" s="43" t="s">
        <v>1066</v>
      </c>
      <c r="AK24" s="13"/>
      <c r="AL24" s="13"/>
      <c r="AM24" s="13"/>
    </row>
    <row r="25" spans="1:39" ht="15" customHeight="1">
      <c r="A25" s="6" t="s">
        <v>1095</v>
      </c>
      <c r="B25" s="1" t="s">
        <v>1</v>
      </c>
      <c r="C25" s="2" t="s">
        <v>4</v>
      </c>
      <c r="D25" s="2" t="s">
        <v>7</v>
      </c>
      <c r="E25" s="2" t="s">
        <v>29</v>
      </c>
      <c r="F25" s="63"/>
      <c r="G25" s="18" t="s">
        <v>50</v>
      </c>
      <c r="H25" s="23">
        <v>71156105</v>
      </c>
      <c r="I25" s="26">
        <v>10</v>
      </c>
      <c r="J25" s="43" t="s">
        <v>1072</v>
      </c>
      <c r="K25" s="61"/>
      <c r="L25" s="52">
        <v>5.8896999999999998E-2</v>
      </c>
      <c r="M25" s="52">
        <v>0.115102</v>
      </c>
      <c r="N25" s="52">
        <v>0.12128</v>
      </c>
      <c r="O25" s="52">
        <v>7.1719000000000005E-2</v>
      </c>
      <c r="P25" s="52">
        <v>5.5142999999999998E-2</v>
      </c>
      <c r="Q25" s="52">
        <v>5.6430000000000001E-2</v>
      </c>
      <c r="R25" s="52">
        <v>5.7687000000000002E-2</v>
      </c>
      <c r="S25" s="52">
        <v>4.4738E-2</v>
      </c>
      <c r="T25" s="52">
        <v>5.8361999999999997E-2</v>
      </c>
      <c r="U25" s="52">
        <v>0.125637</v>
      </c>
      <c r="V25" s="52">
        <v>0.117061</v>
      </c>
      <c r="W25" s="52">
        <v>0.23993800000000001</v>
      </c>
      <c r="X25" s="55">
        <v>1.1219939999999999</v>
      </c>
      <c r="Y25" s="94">
        <f t="shared" si="0"/>
        <v>1.1780937</v>
      </c>
      <c r="Z25" s="94">
        <f t="shared" si="1"/>
        <v>1.1780937</v>
      </c>
      <c r="AA25" s="94">
        <f t="shared" si="2"/>
        <v>1.2341934000000001</v>
      </c>
      <c r="AB25" s="26" t="s">
        <v>1073</v>
      </c>
      <c r="AC25" s="43" t="s">
        <v>1063</v>
      </c>
      <c r="AD25" s="26" t="s">
        <v>1070</v>
      </c>
      <c r="AE25" s="22" t="s">
        <v>1058</v>
      </c>
      <c r="AF25" s="43" t="s">
        <v>1062</v>
      </c>
      <c r="AG25" s="43" t="s">
        <v>1063</v>
      </c>
      <c r="AH25" s="43" t="s">
        <v>1064</v>
      </c>
      <c r="AI25" s="48" t="s">
        <v>7</v>
      </c>
      <c r="AJ25" s="43" t="s">
        <v>1066</v>
      </c>
      <c r="AK25" s="13"/>
      <c r="AL25" s="13"/>
      <c r="AM25" s="13"/>
    </row>
    <row r="26" spans="1:39" ht="15" customHeight="1">
      <c r="A26" s="6" t="s">
        <v>1096</v>
      </c>
      <c r="B26" s="1" t="s">
        <v>1</v>
      </c>
      <c r="C26" s="2" t="s">
        <v>4</v>
      </c>
      <c r="D26" s="2" t="s">
        <v>7</v>
      </c>
      <c r="E26" s="2" t="s">
        <v>30</v>
      </c>
      <c r="F26" s="63"/>
      <c r="G26" s="18" t="s">
        <v>51</v>
      </c>
      <c r="H26" s="23">
        <v>71156147</v>
      </c>
      <c r="I26" s="26">
        <v>10</v>
      </c>
      <c r="J26" s="43" t="s">
        <v>1072</v>
      </c>
      <c r="K26" s="61"/>
      <c r="L26" s="52">
        <v>0.21695</v>
      </c>
      <c r="M26" s="52">
        <v>0.198049</v>
      </c>
      <c r="N26" s="52">
        <v>0.22526499999999999</v>
      </c>
      <c r="O26" s="52">
        <v>0.144734</v>
      </c>
      <c r="P26" s="52">
        <v>9.1905000000000001E-2</v>
      </c>
      <c r="Q26" s="52">
        <v>0.100095</v>
      </c>
      <c r="R26" s="52">
        <v>0.105679</v>
      </c>
      <c r="S26" s="52">
        <v>8.1319000000000002E-2</v>
      </c>
      <c r="T26" s="52">
        <v>0.105337</v>
      </c>
      <c r="U26" s="52">
        <v>0.165662</v>
      </c>
      <c r="V26" s="52">
        <v>0.19586799999999999</v>
      </c>
      <c r="W26" s="52">
        <v>0.15913099999999999</v>
      </c>
      <c r="X26" s="55">
        <v>1.7899939999999999</v>
      </c>
      <c r="Y26" s="94">
        <f t="shared" si="0"/>
        <v>1.8794937</v>
      </c>
      <c r="Z26" s="94">
        <f t="shared" si="1"/>
        <v>1.8794937</v>
      </c>
      <c r="AA26" s="94">
        <f t="shared" si="2"/>
        <v>1.9689934</v>
      </c>
      <c r="AB26" s="26" t="s">
        <v>1073</v>
      </c>
      <c r="AC26" s="43" t="s">
        <v>1063</v>
      </c>
      <c r="AD26" s="26" t="s">
        <v>1070</v>
      </c>
      <c r="AE26" s="22" t="s">
        <v>1058</v>
      </c>
      <c r="AF26" s="43" t="s">
        <v>1062</v>
      </c>
      <c r="AG26" s="43" t="s">
        <v>1063</v>
      </c>
      <c r="AH26" s="43" t="s">
        <v>1064</v>
      </c>
      <c r="AI26" s="48" t="s">
        <v>7</v>
      </c>
      <c r="AJ26" s="43" t="s">
        <v>1066</v>
      </c>
      <c r="AK26" s="13"/>
      <c r="AL26" s="13"/>
      <c r="AM26" s="13"/>
    </row>
    <row r="27" spans="1:39" ht="15" customHeight="1">
      <c r="A27" s="6" t="s">
        <v>1097</v>
      </c>
      <c r="B27" s="1" t="s">
        <v>1</v>
      </c>
      <c r="C27" s="2" t="s">
        <v>4</v>
      </c>
      <c r="D27" s="2" t="s">
        <v>7</v>
      </c>
      <c r="E27" s="2" t="s">
        <v>31</v>
      </c>
      <c r="F27" s="63"/>
      <c r="G27" s="18" t="s">
        <v>52</v>
      </c>
      <c r="H27" s="23">
        <v>71156175</v>
      </c>
      <c r="I27" s="26">
        <v>10</v>
      </c>
      <c r="J27" s="43" t="s">
        <v>1072</v>
      </c>
      <c r="K27" s="61"/>
      <c r="L27" s="52">
        <v>0.30044900000000002</v>
      </c>
      <c r="M27" s="52">
        <v>0.27255000000000001</v>
      </c>
      <c r="N27" s="52">
        <v>0.237265</v>
      </c>
      <c r="O27" s="52">
        <v>0.13373399999999999</v>
      </c>
      <c r="P27" s="52">
        <v>9.9992999999999999E-2</v>
      </c>
      <c r="Q27" s="52">
        <v>9.2558000000000001E-2</v>
      </c>
      <c r="R27" s="52">
        <v>8.9196999999999999E-2</v>
      </c>
      <c r="S27" s="52">
        <v>8.0251000000000003E-2</v>
      </c>
      <c r="T27" s="52">
        <v>0.12597800000000001</v>
      </c>
      <c r="U27" s="52">
        <v>0.18902099999999999</v>
      </c>
      <c r="V27" s="52">
        <v>0.24024400000000001</v>
      </c>
      <c r="W27" s="52">
        <v>0.34275499999999998</v>
      </c>
      <c r="X27" s="55">
        <v>2.2039949999999999</v>
      </c>
      <c r="Y27" s="94">
        <f t="shared" si="0"/>
        <v>2.31419475</v>
      </c>
      <c r="Z27" s="94">
        <f t="shared" si="1"/>
        <v>2.31419475</v>
      </c>
      <c r="AA27" s="94">
        <f t="shared" si="2"/>
        <v>2.4243945</v>
      </c>
      <c r="AB27" s="26" t="s">
        <v>1073</v>
      </c>
      <c r="AC27" s="43" t="s">
        <v>1063</v>
      </c>
      <c r="AD27" s="26" t="s">
        <v>1070</v>
      </c>
      <c r="AE27" s="22" t="s">
        <v>1058</v>
      </c>
      <c r="AF27" s="43" t="s">
        <v>1062</v>
      </c>
      <c r="AG27" s="43" t="s">
        <v>1063</v>
      </c>
      <c r="AH27" s="43" t="s">
        <v>1064</v>
      </c>
      <c r="AI27" s="48" t="s">
        <v>7</v>
      </c>
      <c r="AJ27" s="43" t="s">
        <v>1066</v>
      </c>
      <c r="AK27" s="13"/>
      <c r="AL27" s="13"/>
      <c r="AM27" s="13"/>
    </row>
    <row r="28" spans="1:39" ht="15" customHeight="1">
      <c r="A28" s="6" t="s">
        <v>1098</v>
      </c>
      <c r="B28" s="1" t="s">
        <v>1</v>
      </c>
      <c r="C28" s="2" t="s">
        <v>4</v>
      </c>
      <c r="D28" s="2" t="s">
        <v>7</v>
      </c>
      <c r="E28" s="2" t="s">
        <v>32</v>
      </c>
      <c r="F28" s="64"/>
      <c r="G28" s="18" t="s">
        <v>53</v>
      </c>
      <c r="H28" s="23">
        <v>91095418</v>
      </c>
      <c r="I28" s="26">
        <v>10</v>
      </c>
      <c r="J28" s="43" t="s">
        <v>1072</v>
      </c>
      <c r="K28" s="62"/>
      <c r="L28" s="52">
        <v>0.20874899999999999</v>
      </c>
      <c r="M28" s="52">
        <v>0.18425</v>
      </c>
      <c r="N28" s="52">
        <v>0.173093</v>
      </c>
      <c r="O28" s="52">
        <v>0.110906</v>
      </c>
      <c r="P28" s="52">
        <v>8.5288000000000003E-2</v>
      </c>
      <c r="Q28" s="52">
        <v>8.5418999999999995E-2</v>
      </c>
      <c r="R28" s="52">
        <v>8.6288000000000004E-2</v>
      </c>
      <c r="S28" s="52">
        <v>7.2002999999999998E-2</v>
      </c>
      <c r="T28" s="52">
        <v>8.0425999999999997E-2</v>
      </c>
      <c r="U28" s="52">
        <v>0.131573</v>
      </c>
      <c r="V28" s="52">
        <v>0.214231</v>
      </c>
      <c r="W28" s="52">
        <v>0.15876799999999999</v>
      </c>
      <c r="X28" s="55">
        <v>1.5909940000000002</v>
      </c>
      <c r="Y28" s="94">
        <f t="shared" si="0"/>
        <v>1.6705437000000003</v>
      </c>
      <c r="Z28" s="94">
        <f t="shared" si="1"/>
        <v>1.6705437000000003</v>
      </c>
      <c r="AA28" s="94">
        <f t="shared" si="2"/>
        <v>1.7500934000000004</v>
      </c>
      <c r="AB28" s="26" t="s">
        <v>1073</v>
      </c>
      <c r="AC28" s="43" t="s">
        <v>1063</v>
      </c>
      <c r="AD28" s="26" t="s">
        <v>1070</v>
      </c>
      <c r="AE28" s="22" t="s">
        <v>1058</v>
      </c>
      <c r="AF28" s="43" t="s">
        <v>1062</v>
      </c>
      <c r="AG28" s="43" t="s">
        <v>1063</v>
      </c>
      <c r="AH28" s="43" t="s">
        <v>1064</v>
      </c>
      <c r="AI28" s="48" t="s">
        <v>7</v>
      </c>
      <c r="AJ28" s="43" t="s">
        <v>1066</v>
      </c>
      <c r="AK28" s="13"/>
      <c r="AL28" s="13"/>
      <c r="AM28" s="13"/>
    </row>
    <row r="29" spans="1:39" ht="15" customHeight="1">
      <c r="A29" s="6" t="s">
        <v>1099</v>
      </c>
      <c r="B29" s="3" t="s">
        <v>1</v>
      </c>
      <c r="C29" s="3" t="s">
        <v>4</v>
      </c>
      <c r="D29" s="3" t="s">
        <v>7</v>
      </c>
      <c r="E29" s="3" t="s">
        <v>55</v>
      </c>
      <c r="F29" s="65" t="s">
        <v>56</v>
      </c>
      <c r="G29" s="19" t="s">
        <v>57</v>
      </c>
      <c r="H29" s="22">
        <v>70976401</v>
      </c>
      <c r="I29" s="26">
        <v>1</v>
      </c>
      <c r="J29" s="43" t="s">
        <v>1072</v>
      </c>
      <c r="K29" s="60">
        <v>1140.6600000000001</v>
      </c>
      <c r="L29" s="52">
        <v>0.16409000000000001</v>
      </c>
      <c r="M29" s="52">
        <v>0.20390900000000001</v>
      </c>
      <c r="N29" s="52">
        <v>0.31134099999999998</v>
      </c>
      <c r="O29" s="52">
        <v>0.24765799999999999</v>
      </c>
      <c r="P29" s="52">
        <v>0.222108</v>
      </c>
      <c r="Q29" s="52">
        <v>0.25740000000000002</v>
      </c>
      <c r="R29" s="52">
        <v>0.38147700000000001</v>
      </c>
      <c r="S29" s="52">
        <v>0.35601300000000002</v>
      </c>
      <c r="T29" s="52">
        <v>0.19021399999999999</v>
      </c>
      <c r="U29" s="52">
        <v>0.25578499999999998</v>
      </c>
      <c r="V29" s="52">
        <v>0.39372200000000002</v>
      </c>
      <c r="W29" s="52">
        <v>0.344277</v>
      </c>
      <c r="X29" s="55">
        <v>3.3279939999999999</v>
      </c>
      <c r="Y29" s="94">
        <f t="shared" si="0"/>
        <v>3.4943936999999998</v>
      </c>
      <c r="Z29" s="94">
        <f t="shared" si="1"/>
        <v>3.4943936999999998</v>
      </c>
      <c r="AA29" s="94">
        <f t="shared" si="2"/>
        <v>3.6607934000000002</v>
      </c>
      <c r="AB29" s="26" t="s">
        <v>1073</v>
      </c>
      <c r="AC29" s="43" t="s">
        <v>1063</v>
      </c>
      <c r="AD29" s="26" t="s">
        <v>1070</v>
      </c>
      <c r="AE29" s="22" t="s">
        <v>1058</v>
      </c>
      <c r="AF29" s="43" t="s">
        <v>1062</v>
      </c>
      <c r="AG29" s="43" t="s">
        <v>1063</v>
      </c>
      <c r="AH29" s="43" t="s">
        <v>1064</v>
      </c>
      <c r="AI29" s="48" t="s">
        <v>7</v>
      </c>
      <c r="AJ29" s="43" t="s">
        <v>1066</v>
      </c>
      <c r="AK29" s="13"/>
      <c r="AL29" s="13"/>
      <c r="AM29" s="13"/>
    </row>
    <row r="30" spans="1:39" ht="15" customHeight="1">
      <c r="A30" s="6" t="s">
        <v>1100</v>
      </c>
      <c r="B30" s="3" t="s">
        <v>1</v>
      </c>
      <c r="C30" s="3" t="s">
        <v>4</v>
      </c>
      <c r="D30" s="3" t="s">
        <v>7</v>
      </c>
      <c r="E30" s="3" t="s">
        <v>58</v>
      </c>
      <c r="F30" s="68"/>
      <c r="G30" s="19" t="s">
        <v>59</v>
      </c>
      <c r="H30" s="22">
        <v>61092901</v>
      </c>
      <c r="I30" s="26">
        <v>2</v>
      </c>
      <c r="J30" s="43" t="s">
        <v>1072</v>
      </c>
      <c r="K30" s="61"/>
      <c r="L30" s="52">
        <v>9.990000000000001E-4</v>
      </c>
      <c r="M30" s="52">
        <v>5.999E-3</v>
      </c>
      <c r="N30" s="52">
        <v>0</v>
      </c>
      <c r="O30" s="52">
        <v>0</v>
      </c>
      <c r="P30" s="52">
        <v>0</v>
      </c>
      <c r="Q30" s="52">
        <v>4.06E-4</v>
      </c>
      <c r="R30" s="52">
        <v>1.593E-3</v>
      </c>
      <c r="S30" s="52">
        <v>1.3140000000000001E-3</v>
      </c>
      <c r="T30" s="52">
        <v>5.6849999999999999E-3</v>
      </c>
      <c r="U30" s="52">
        <v>1.2021E-2</v>
      </c>
      <c r="V30" s="52">
        <v>4.2158000000000001E-2</v>
      </c>
      <c r="W30" s="52">
        <v>8.1899999999999996E-4</v>
      </c>
      <c r="X30" s="55">
        <v>7.0994000000000002E-2</v>
      </c>
      <c r="Y30" s="94">
        <f t="shared" si="0"/>
        <v>7.4543700000000004E-2</v>
      </c>
      <c r="Z30" s="94">
        <f t="shared" si="1"/>
        <v>7.4543700000000004E-2</v>
      </c>
      <c r="AA30" s="94">
        <f t="shared" si="2"/>
        <v>7.8093400000000007E-2</v>
      </c>
      <c r="AB30" s="26" t="s">
        <v>1073</v>
      </c>
      <c r="AC30" s="43" t="s">
        <v>1063</v>
      </c>
      <c r="AD30" s="26" t="s">
        <v>1070</v>
      </c>
      <c r="AE30" s="22" t="s">
        <v>1058</v>
      </c>
      <c r="AF30" s="43" t="s">
        <v>1062</v>
      </c>
      <c r="AG30" s="43" t="s">
        <v>1063</v>
      </c>
      <c r="AH30" s="43" t="s">
        <v>1064</v>
      </c>
      <c r="AI30" s="48" t="s">
        <v>7</v>
      </c>
      <c r="AJ30" s="43" t="s">
        <v>1066</v>
      </c>
      <c r="AK30" s="13"/>
      <c r="AL30" s="13"/>
      <c r="AM30" s="13"/>
    </row>
    <row r="31" spans="1:39" ht="15" customHeight="1">
      <c r="A31" s="6" t="s">
        <v>1101</v>
      </c>
      <c r="B31" s="3" t="s">
        <v>1</v>
      </c>
      <c r="C31" s="3" t="s">
        <v>4</v>
      </c>
      <c r="D31" s="3" t="s">
        <v>7</v>
      </c>
      <c r="E31" s="3" t="s">
        <v>60</v>
      </c>
      <c r="F31" s="68"/>
      <c r="G31" s="19" t="s">
        <v>61</v>
      </c>
      <c r="H31" s="22">
        <v>3182384</v>
      </c>
      <c r="I31" s="26">
        <v>6</v>
      </c>
      <c r="J31" s="43" t="s">
        <v>1072</v>
      </c>
      <c r="K31" s="61"/>
      <c r="L31" s="52">
        <v>3.6859989999999998</v>
      </c>
      <c r="M31" s="52">
        <v>3.232999</v>
      </c>
      <c r="N31" s="52">
        <v>3.3349989999999998</v>
      </c>
      <c r="O31" s="52">
        <v>2.9468009999999998</v>
      </c>
      <c r="P31" s="52">
        <v>2.5352359999999998</v>
      </c>
      <c r="Q31" s="52">
        <v>2.099199</v>
      </c>
      <c r="R31" s="52">
        <v>2.1253799999999998</v>
      </c>
      <c r="S31" s="52">
        <v>2.2745860000000002</v>
      </c>
      <c r="T31" s="52">
        <v>2.3227959999999999</v>
      </c>
      <c r="U31" s="52">
        <v>3.2573460000000001</v>
      </c>
      <c r="V31" s="52">
        <v>3.1619359999999999</v>
      </c>
      <c r="W31" s="52">
        <v>2.8757160000000002</v>
      </c>
      <c r="X31" s="55">
        <v>33.852992999999998</v>
      </c>
      <c r="Y31" s="94">
        <f t="shared" si="0"/>
        <v>35.545642649999998</v>
      </c>
      <c r="Z31" s="94">
        <f t="shared" si="1"/>
        <v>35.545642649999998</v>
      </c>
      <c r="AA31" s="94">
        <f t="shared" si="2"/>
        <v>37.238292299999998</v>
      </c>
      <c r="AB31" s="26" t="s">
        <v>1073</v>
      </c>
      <c r="AC31" s="43" t="s">
        <v>1063</v>
      </c>
      <c r="AD31" s="26" t="s">
        <v>1070</v>
      </c>
      <c r="AE31" s="22" t="s">
        <v>1058</v>
      </c>
      <c r="AF31" s="43" t="s">
        <v>1062</v>
      </c>
      <c r="AG31" s="43" t="s">
        <v>1063</v>
      </c>
      <c r="AH31" s="43" t="s">
        <v>1064</v>
      </c>
      <c r="AI31" s="48" t="s">
        <v>7</v>
      </c>
      <c r="AJ31" s="43" t="s">
        <v>1066</v>
      </c>
      <c r="AK31" s="13"/>
      <c r="AL31" s="13"/>
      <c r="AM31" s="13"/>
    </row>
    <row r="32" spans="1:39" ht="15" customHeight="1">
      <c r="A32" s="6" t="s">
        <v>1102</v>
      </c>
      <c r="B32" s="3" t="s">
        <v>1</v>
      </c>
      <c r="C32" s="3" t="s">
        <v>4</v>
      </c>
      <c r="D32" s="3" t="s">
        <v>7</v>
      </c>
      <c r="E32" s="3" t="s">
        <v>62</v>
      </c>
      <c r="F32" s="68"/>
      <c r="G32" s="19" t="s">
        <v>63</v>
      </c>
      <c r="H32" s="22">
        <v>61092908</v>
      </c>
      <c r="I32" s="26">
        <v>2</v>
      </c>
      <c r="J32" s="43" t="s">
        <v>1072</v>
      </c>
      <c r="K32" s="61"/>
      <c r="L32" s="52">
        <v>3.127E-3</v>
      </c>
      <c r="M32" s="52">
        <v>2.9610000000000001E-3</v>
      </c>
      <c r="N32" s="52">
        <v>3.186E-3</v>
      </c>
      <c r="O32" s="52">
        <v>2.627E-3</v>
      </c>
      <c r="P32" s="52">
        <v>2.872E-3</v>
      </c>
      <c r="Q32" s="52">
        <v>2.7169999999999998E-3</v>
      </c>
      <c r="R32" s="52">
        <v>1.9629999999999999E-3</v>
      </c>
      <c r="S32" s="52">
        <v>2.1679999999999998E-3</v>
      </c>
      <c r="T32" s="52">
        <v>2.9020000000000001E-3</v>
      </c>
      <c r="U32" s="52">
        <v>3.228E-3</v>
      </c>
      <c r="V32" s="52">
        <v>2.8730000000000001E-3</v>
      </c>
      <c r="W32" s="52">
        <v>2.9160000000000002E-3</v>
      </c>
      <c r="X32" s="55">
        <v>3.354E-2</v>
      </c>
      <c r="Y32" s="94">
        <f t="shared" si="0"/>
        <v>3.5217000000000005E-2</v>
      </c>
      <c r="Z32" s="94">
        <f t="shared" si="1"/>
        <v>3.5217000000000005E-2</v>
      </c>
      <c r="AA32" s="94">
        <f t="shared" si="2"/>
        <v>3.6894000000000003E-2</v>
      </c>
      <c r="AB32" s="26" t="s">
        <v>1073</v>
      </c>
      <c r="AC32" s="43" t="s">
        <v>1063</v>
      </c>
      <c r="AD32" s="26" t="s">
        <v>1070</v>
      </c>
      <c r="AE32" s="22" t="s">
        <v>1058</v>
      </c>
      <c r="AF32" s="43" t="s">
        <v>1062</v>
      </c>
      <c r="AG32" s="43" t="s">
        <v>1063</v>
      </c>
      <c r="AH32" s="43" t="s">
        <v>1064</v>
      </c>
      <c r="AI32" s="48" t="s">
        <v>7</v>
      </c>
      <c r="AJ32" s="43" t="s">
        <v>1066</v>
      </c>
      <c r="AK32" s="13"/>
      <c r="AL32" s="13"/>
      <c r="AM32" s="13"/>
    </row>
    <row r="33" spans="1:39" ht="15" customHeight="1">
      <c r="A33" s="6" t="s">
        <v>1103</v>
      </c>
      <c r="B33" s="3" t="s">
        <v>1</v>
      </c>
      <c r="C33" s="3" t="s">
        <v>4</v>
      </c>
      <c r="D33" s="3" t="s">
        <v>7</v>
      </c>
      <c r="E33" s="3" t="s">
        <v>64</v>
      </c>
      <c r="F33" s="68"/>
      <c r="G33" s="19" t="s">
        <v>65</v>
      </c>
      <c r="H33" s="22">
        <v>61092913</v>
      </c>
      <c r="I33" s="26">
        <v>2</v>
      </c>
      <c r="J33" s="43" t="s">
        <v>1072</v>
      </c>
      <c r="K33" s="61"/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5">
        <v>0</v>
      </c>
      <c r="Y33" s="94">
        <f t="shared" si="0"/>
        <v>0</v>
      </c>
      <c r="Z33" s="94">
        <f t="shared" si="1"/>
        <v>0</v>
      </c>
      <c r="AA33" s="94">
        <f t="shared" si="2"/>
        <v>0</v>
      </c>
      <c r="AB33" s="26" t="s">
        <v>1073</v>
      </c>
      <c r="AC33" s="43" t="s">
        <v>1063</v>
      </c>
      <c r="AD33" s="26" t="s">
        <v>1070</v>
      </c>
      <c r="AE33" s="22" t="s">
        <v>1058</v>
      </c>
      <c r="AF33" s="43" t="s">
        <v>1062</v>
      </c>
      <c r="AG33" s="43" t="s">
        <v>1063</v>
      </c>
      <c r="AH33" s="43" t="s">
        <v>1064</v>
      </c>
      <c r="AI33" s="48" t="s">
        <v>7</v>
      </c>
      <c r="AJ33" s="43" t="s">
        <v>1066</v>
      </c>
      <c r="AK33" s="13"/>
      <c r="AL33" s="13"/>
      <c r="AM33" s="13"/>
    </row>
    <row r="34" spans="1:39" ht="15" customHeight="1">
      <c r="A34" s="6" t="s">
        <v>1104</v>
      </c>
      <c r="B34" s="3" t="s">
        <v>1</v>
      </c>
      <c r="C34" s="3" t="s">
        <v>4</v>
      </c>
      <c r="D34" s="3" t="s">
        <v>7</v>
      </c>
      <c r="E34" s="3" t="s">
        <v>66</v>
      </c>
      <c r="F34" s="68"/>
      <c r="G34" s="19" t="s">
        <v>67</v>
      </c>
      <c r="H34" s="22">
        <v>61092914</v>
      </c>
      <c r="I34" s="26">
        <v>2</v>
      </c>
      <c r="J34" s="43" t="s">
        <v>1072</v>
      </c>
      <c r="K34" s="61"/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5">
        <v>0</v>
      </c>
      <c r="Y34" s="94">
        <f t="shared" si="0"/>
        <v>0</v>
      </c>
      <c r="Z34" s="94">
        <f t="shared" si="1"/>
        <v>0</v>
      </c>
      <c r="AA34" s="94">
        <f t="shared" si="2"/>
        <v>0</v>
      </c>
      <c r="AB34" s="26" t="s">
        <v>1073</v>
      </c>
      <c r="AC34" s="43" t="s">
        <v>1063</v>
      </c>
      <c r="AD34" s="26" t="s">
        <v>1070</v>
      </c>
      <c r="AE34" s="22" t="s">
        <v>1058</v>
      </c>
      <c r="AF34" s="43" t="s">
        <v>1062</v>
      </c>
      <c r="AG34" s="43" t="s">
        <v>1063</v>
      </c>
      <c r="AH34" s="43" t="s">
        <v>1064</v>
      </c>
      <c r="AI34" s="48" t="s">
        <v>7</v>
      </c>
      <c r="AJ34" s="43" t="s">
        <v>1066</v>
      </c>
      <c r="AK34" s="13"/>
      <c r="AL34" s="13"/>
      <c r="AM34" s="13"/>
    </row>
    <row r="35" spans="1:39" ht="15" customHeight="1">
      <c r="A35" s="6" t="s">
        <v>1105</v>
      </c>
      <c r="B35" s="3" t="s">
        <v>1</v>
      </c>
      <c r="C35" s="3" t="s">
        <v>4</v>
      </c>
      <c r="D35" s="3" t="s">
        <v>7</v>
      </c>
      <c r="E35" s="3" t="s">
        <v>68</v>
      </c>
      <c r="F35" s="68"/>
      <c r="G35" s="19" t="s">
        <v>69</v>
      </c>
      <c r="H35" s="22">
        <v>8009654</v>
      </c>
      <c r="I35" s="26">
        <v>40</v>
      </c>
      <c r="J35" s="43" t="s">
        <v>1072</v>
      </c>
      <c r="K35" s="61"/>
      <c r="L35" s="52">
        <v>5.238003</v>
      </c>
      <c r="M35" s="52">
        <v>4.5099960000000001</v>
      </c>
      <c r="N35" s="52">
        <v>4.4228550000000002</v>
      </c>
      <c r="O35" s="52">
        <v>3.719144</v>
      </c>
      <c r="P35" s="52">
        <v>3.1737690000000001</v>
      </c>
      <c r="Q35" s="52">
        <v>3.2101709999999999</v>
      </c>
      <c r="R35" s="52">
        <v>3.177505</v>
      </c>
      <c r="S35" s="52">
        <v>3.1335519999999999</v>
      </c>
      <c r="T35" s="52">
        <v>3.2788089999999999</v>
      </c>
      <c r="U35" s="52">
        <v>3.59619</v>
      </c>
      <c r="V35" s="52">
        <v>2.9876550000000002</v>
      </c>
      <c r="W35" s="52">
        <v>3.0893440000000001</v>
      </c>
      <c r="X35" s="55">
        <v>43.536992999999995</v>
      </c>
      <c r="Y35" s="94">
        <f t="shared" si="0"/>
        <v>45.713842649999997</v>
      </c>
      <c r="Z35" s="94">
        <f t="shared" si="1"/>
        <v>45.713842649999997</v>
      </c>
      <c r="AA35" s="94">
        <f t="shared" si="2"/>
        <v>47.890692299999998</v>
      </c>
      <c r="AB35" s="26" t="s">
        <v>1073</v>
      </c>
      <c r="AC35" s="43" t="s">
        <v>1063</v>
      </c>
      <c r="AD35" s="26" t="s">
        <v>1070</v>
      </c>
      <c r="AE35" s="22" t="s">
        <v>1058</v>
      </c>
      <c r="AF35" s="43" t="s">
        <v>1062</v>
      </c>
      <c r="AG35" s="43" t="s">
        <v>1063</v>
      </c>
      <c r="AH35" s="43" t="s">
        <v>1064</v>
      </c>
      <c r="AI35" s="48" t="s">
        <v>7</v>
      </c>
      <c r="AJ35" s="43" t="s">
        <v>1066</v>
      </c>
      <c r="AK35" s="13"/>
      <c r="AL35" s="13"/>
      <c r="AM35" s="13"/>
    </row>
    <row r="36" spans="1:39" ht="15" customHeight="1">
      <c r="A36" s="6" t="s">
        <v>1106</v>
      </c>
      <c r="B36" s="3" t="s">
        <v>1</v>
      </c>
      <c r="C36" s="3" t="s">
        <v>4</v>
      </c>
      <c r="D36" s="3" t="s">
        <v>7</v>
      </c>
      <c r="E36" s="3" t="s">
        <v>70</v>
      </c>
      <c r="F36" s="68"/>
      <c r="G36" s="19" t="s">
        <v>71</v>
      </c>
      <c r="H36" s="22">
        <v>61090763</v>
      </c>
      <c r="I36" s="26">
        <v>2</v>
      </c>
      <c r="J36" s="43" t="s">
        <v>1072</v>
      </c>
      <c r="K36" s="61"/>
      <c r="L36" s="52">
        <v>1.2291E-2</v>
      </c>
      <c r="M36" s="52">
        <v>9.7079999999999996E-3</v>
      </c>
      <c r="N36" s="52">
        <v>2.1495E-2</v>
      </c>
      <c r="O36" s="52">
        <v>2.8504000000000002E-2</v>
      </c>
      <c r="P36" s="52">
        <v>4.4864000000000001E-2</v>
      </c>
      <c r="Q36" s="52">
        <v>4.0580999999999999E-2</v>
      </c>
      <c r="R36" s="52">
        <v>2.1602E-2</v>
      </c>
      <c r="S36" s="52">
        <v>1.9951E-2</v>
      </c>
      <c r="T36" s="52">
        <v>1.2751E-2</v>
      </c>
      <c r="U36" s="52">
        <v>1.2248E-2</v>
      </c>
      <c r="V36" s="52">
        <v>2.127E-3</v>
      </c>
      <c r="W36" s="52">
        <v>1.872E-3</v>
      </c>
      <c r="X36" s="55">
        <v>0.22799400000000003</v>
      </c>
      <c r="Y36" s="94">
        <f t="shared" si="0"/>
        <v>0.23939370000000004</v>
      </c>
      <c r="Z36" s="94">
        <f t="shared" si="1"/>
        <v>0.23939370000000004</v>
      </c>
      <c r="AA36" s="94">
        <f t="shared" si="2"/>
        <v>0.25079340000000006</v>
      </c>
      <c r="AB36" s="26" t="s">
        <v>1073</v>
      </c>
      <c r="AC36" s="43" t="s">
        <v>1063</v>
      </c>
      <c r="AD36" s="26" t="s">
        <v>1070</v>
      </c>
      <c r="AE36" s="22" t="s">
        <v>1058</v>
      </c>
      <c r="AF36" s="43" t="s">
        <v>1062</v>
      </c>
      <c r="AG36" s="43" t="s">
        <v>1063</v>
      </c>
      <c r="AH36" s="43" t="s">
        <v>1064</v>
      </c>
      <c r="AI36" s="48" t="s">
        <v>7</v>
      </c>
      <c r="AJ36" s="43" t="s">
        <v>1066</v>
      </c>
      <c r="AK36" s="13"/>
      <c r="AL36" s="13"/>
      <c r="AM36" s="13"/>
    </row>
    <row r="37" spans="1:39" ht="15" customHeight="1">
      <c r="A37" s="6" t="s">
        <v>1107</v>
      </c>
      <c r="B37" s="3" t="s">
        <v>1</v>
      </c>
      <c r="C37" s="3" t="s">
        <v>4</v>
      </c>
      <c r="D37" s="3" t="s">
        <v>7</v>
      </c>
      <c r="E37" s="3" t="s">
        <v>72</v>
      </c>
      <c r="F37" s="68"/>
      <c r="G37" s="19" t="s">
        <v>73</v>
      </c>
      <c r="H37" s="22">
        <v>71775233</v>
      </c>
      <c r="I37" s="26">
        <v>1</v>
      </c>
      <c r="J37" s="43" t="s">
        <v>1072</v>
      </c>
      <c r="K37" s="61"/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5">
        <v>0</v>
      </c>
      <c r="Y37" s="94">
        <f t="shared" si="0"/>
        <v>0</v>
      </c>
      <c r="Z37" s="94">
        <f t="shared" si="1"/>
        <v>0</v>
      </c>
      <c r="AA37" s="94">
        <f t="shared" si="2"/>
        <v>0</v>
      </c>
      <c r="AB37" s="26" t="s">
        <v>1073</v>
      </c>
      <c r="AC37" s="43" t="s">
        <v>1063</v>
      </c>
      <c r="AD37" s="26" t="s">
        <v>1070</v>
      </c>
      <c r="AE37" s="22" t="s">
        <v>1058</v>
      </c>
      <c r="AF37" s="43" t="s">
        <v>1062</v>
      </c>
      <c r="AG37" s="43" t="s">
        <v>1063</v>
      </c>
      <c r="AH37" s="43" t="s">
        <v>1064</v>
      </c>
      <c r="AI37" s="48" t="s">
        <v>7</v>
      </c>
      <c r="AJ37" s="43" t="s">
        <v>1066</v>
      </c>
      <c r="AK37" s="13"/>
      <c r="AL37" s="13"/>
      <c r="AM37" s="13"/>
    </row>
    <row r="38" spans="1:39" ht="15" customHeight="1">
      <c r="A38" s="6" t="s">
        <v>1108</v>
      </c>
      <c r="B38" s="3" t="s">
        <v>1</v>
      </c>
      <c r="C38" s="3" t="s">
        <v>4</v>
      </c>
      <c r="D38" s="3" t="s">
        <v>7</v>
      </c>
      <c r="E38" s="3" t="s">
        <v>74</v>
      </c>
      <c r="F38" s="68"/>
      <c r="G38" s="19" t="s">
        <v>75</v>
      </c>
      <c r="H38" s="22">
        <v>61092876</v>
      </c>
      <c r="I38" s="26">
        <v>2</v>
      </c>
      <c r="J38" s="43" t="s">
        <v>1072</v>
      </c>
      <c r="K38" s="61"/>
      <c r="L38" s="52">
        <v>0.19789200000000001</v>
      </c>
      <c r="M38" s="52">
        <v>0.17310700000000001</v>
      </c>
      <c r="N38" s="52">
        <v>0.140153</v>
      </c>
      <c r="O38" s="52">
        <v>0.111846</v>
      </c>
      <c r="P38" s="52">
        <v>9.5822000000000004E-2</v>
      </c>
      <c r="Q38" s="52">
        <v>9.6172999999999995E-2</v>
      </c>
      <c r="R38" s="52">
        <v>9.2299999999999993E-2</v>
      </c>
      <c r="S38" s="52">
        <v>9.2702999999999994E-2</v>
      </c>
      <c r="T38" s="52">
        <v>8.6606000000000002E-2</v>
      </c>
      <c r="U38" s="52">
        <v>0.102393</v>
      </c>
      <c r="V38" s="52">
        <v>0.147845</v>
      </c>
      <c r="W38" s="52">
        <v>0.14915400000000001</v>
      </c>
      <c r="X38" s="55">
        <v>1.4859939999999998</v>
      </c>
      <c r="Y38" s="94">
        <f t="shared" si="0"/>
        <v>1.5602936999999999</v>
      </c>
      <c r="Z38" s="94">
        <f t="shared" si="1"/>
        <v>1.5602936999999999</v>
      </c>
      <c r="AA38" s="94">
        <f t="shared" si="2"/>
        <v>1.6345934</v>
      </c>
      <c r="AB38" s="26" t="s">
        <v>1073</v>
      </c>
      <c r="AC38" s="43" t="s">
        <v>1063</v>
      </c>
      <c r="AD38" s="26" t="s">
        <v>1070</v>
      </c>
      <c r="AE38" s="22" t="s">
        <v>1058</v>
      </c>
      <c r="AF38" s="43" t="s">
        <v>1062</v>
      </c>
      <c r="AG38" s="43" t="s">
        <v>1063</v>
      </c>
      <c r="AH38" s="43" t="s">
        <v>1064</v>
      </c>
      <c r="AI38" s="48" t="s">
        <v>7</v>
      </c>
      <c r="AJ38" s="43" t="s">
        <v>1066</v>
      </c>
      <c r="AK38" s="13"/>
      <c r="AL38" s="13"/>
      <c r="AM38" s="13"/>
    </row>
    <row r="39" spans="1:39" ht="15" customHeight="1">
      <c r="A39" s="6" t="s">
        <v>1109</v>
      </c>
      <c r="B39" s="3" t="s">
        <v>1</v>
      </c>
      <c r="C39" s="3" t="s">
        <v>4</v>
      </c>
      <c r="D39" s="3" t="s">
        <v>7</v>
      </c>
      <c r="E39" s="3" t="s">
        <v>76</v>
      </c>
      <c r="F39" s="68"/>
      <c r="G39" s="19" t="s">
        <v>61</v>
      </c>
      <c r="H39" s="22">
        <v>3182489</v>
      </c>
      <c r="I39" s="26">
        <v>6</v>
      </c>
      <c r="J39" s="43" t="s">
        <v>1072</v>
      </c>
      <c r="K39" s="61"/>
      <c r="L39" s="52">
        <v>1.0447E-2</v>
      </c>
      <c r="M39" s="52">
        <v>9.5519999999999997E-3</v>
      </c>
      <c r="N39" s="52">
        <v>1.1108E-2</v>
      </c>
      <c r="O39" s="52">
        <v>9.8910000000000005E-3</v>
      </c>
      <c r="P39" s="52">
        <v>1.0522999999999999E-2</v>
      </c>
      <c r="Q39" s="52">
        <v>1.0598E-2</v>
      </c>
      <c r="R39" s="52">
        <v>1.031E-2</v>
      </c>
      <c r="S39" s="52">
        <v>1.0567E-2</v>
      </c>
      <c r="T39" s="52">
        <v>1.0095E-2</v>
      </c>
      <c r="U39" s="52">
        <v>1.0904E-2</v>
      </c>
      <c r="V39" s="52">
        <v>1.489E-2</v>
      </c>
      <c r="W39" s="52">
        <v>1.4109E-2</v>
      </c>
      <c r="X39" s="55">
        <v>0.13299399999999997</v>
      </c>
      <c r="Y39" s="94">
        <f t="shared" si="0"/>
        <v>0.13964369999999998</v>
      </c>
      <c r="Z39" s="94">
        <f t="shared" si="1"/>
        <v>0.13964369999999998</v>
      </c>
      <c r="AA39" s="94">
        <f t="shared" si="2"/>
        <v>0.14629339999999999</v>
      </c>
      <c r="AB39" s="26" t="s">
        <v>1073</v>
      </c>
      <c r="AC39" s="43" t="s">
        <v>1063</v>
      </c>
      <c r="AD39" s="26" t="s">
        <v>1070</v>
      </c>
      <c r="AE39" s="22" t="s">
        <v>1058</v>
      </c>
      <c r="AF39" s="43" t="s">
        <v>1062</v>
      </c>
      <c r="AG39" s="43" t="s">
        <v>1063</v>
      </c>
      <c r="AH39" s="43" t="s">
        <v>1064</v>
      </c>
      <c r="AI39" s="48" t="s">
        <v>7</v>
      </c>
      <c r="AJ39" s="43" t="s">
        <v>1066</v>
      </c>
      <c r="AK39" s="13"/>
      <c r="AL39" s="13"/>
      <c r="AM39" s="13"/>
    </row>
    <row r="40" spans="1:39" ht="15" customHeight="1">
      <c r="A40" s="6" t="s">
        <v>1110</v>
      </c>
      <c r="B40" s="3" t="s">
        <v>1</v>
      </c>
      <c r="C40" s="3" t="s">
        <v>5</v>
      </c>
      <c r="D40" s="3" t="s">
        <v>7</v>
      </c>
      <c r="E40" s="3" t="s">
        <v>77</v>
      </c>
      <c r="F40" s="68"/>
      <c r="G40" s="19" t="s">
        <v>78</v>
      </c>
      <c r="H40" s="22">
        <v>61092882</v>
      </c>
      <c r="I40" s="26">
        <v>1</v>
      </c>
      <c r="J40" s="43" t="s">
        <v>1072</v>
      </c>
      <c r="K40" s="61"/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5">
        <v>0</v>
      </c>
      <c r="Y40" s="94">
        <f t="shared" si="0"/>
        <v>0</v>
      </c>
      <c r="Z40" s="94">
        <f t="shared" si="1"/>
        <v>0</v>
      </c>
      <c r="AA40" s="94">
        <f t="shared" si="2"/>
        <v>0</v>
      </c>
      <c r="AB40" s="26" t="s">
        <v>1073</v>
      </c>
      <c r="AC40" s="43" t="s">
        <v>1063</v>
      </c>
      <c r="AD40" s="26" t="s">
        <v>1070</v>
      </c>
      <c r="AE40" s="22" t="s">
        <v>1058</v>
      </c>
      <c r="AF40" s="43" t="s">
        <v>1062</v>
      </c>
      <c r="AG40" s="43" t="s">
        <v>1063</v>
      </c>
      <c r="AH40" s="43" t="s">
        <v>1064</v>
      </c>
      <c r="AI40" s="48" t="s">
        <v>7</v>
      </c>
      <c r="AJ40" s="43" t="s">
        <v>1066</v>
      </c>
      <c r="AK40" s="13"/>
      <c r="AL40" s="13"/>
      <c r="AM40" s="13"/>
    </row>
    <row r="41" spans="1:39" ht="15" customHeight="1">
      <c r="A41" s="6" t="s">
        <v>1111</v>
      </c>
      <c r="B41" s="3" t="s">
        <v>1</v>
      </c>
      <c r="C41" s="3" t="s">
        <v>5</v>
      </c>
      <c r="D41" s="3" t="s">
        <v>7</v>
      </c>
      <c r="E41" s="3" t="s">
        <v>79</v>
      </c>
      <c r="F41" s="68"/>
      <c r="G41" s="19" t="s">
        <v>80</v>
      </c>
      <c r="H41" s="22">
        <v>61090147</v>
      </c>
      <c r="I41" s="26">
        <v>1</v>
      </c>
      <c r="J41" s="43" t="s">
        <v>1072</v>
      </c>
      <c r="K41" s="61"/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1.145E-3</v>
      </c>
      <c r="R41" s="52">
        <v>5.8700000000000002E-3</v>
      </c>
      <c r="S41" s="52">
        <v>5.9829999999999996E-3</v>
      </c>
      <c r="T41" s="52">
        <v>2.1570000000000001E-3</v>
      </c>
      <c r="U41" s="52">
        <v>1.8420000000000001E-3</v>
      </c>
      <c r="V41" s="52">
        <v>0</v>
      </c>
      <c r="W41" s="52">
        <v>0</v>
      </c>
      <c r="X41" s="55">
        <v>1.6996999999999998E-2</v>
      </c>
      <c r="Y41" s="94">
        <f t="shared" si="0"/>
        <v>1.7846849999999997E-2</v>
      </c>
      <c r="Z41" s="94">
        <f t="shared" si="1"/>
        <v>1.7846849999999997E-2</v>
      </c>
      <c r="AA41" s="94">
        <f t="shared" si="2"/>
        <v>1.86967E-2</v>
      </c>
      <c r="AB41" s="26" t="s">
        <v>1073</v>
      </c>
      <c r="AC41" s="43" t="s">
        <v>1063</v>
      </c>
      <c r="AD41" s="26" t="s">
        <v>1070</v>
      </c>
      <c r="AE41" s="22" t="s">
        <v>1058</v>
      </c>
      <c r="AF41" s="43" t="s">
        <v>1062</v>
      </c>
      <c r="AG41" s="43" t="s">
        <v>1063</v>
      </c>
      <c r="AH41" s="43" t="s">
        <v>1064</v>
      </c>
      <c r="AI41" s="48" t="s">
        <v>7</v>
      </c>
      <c r="AJ41" s="43" t="s">
        <v>1066</v>
      </c>
      <c r="AK41" s="13"/>
      <c r="AL41" s="13"/>
      <c r="AM41" s="13"/>
    </row>
    <row r="42" spans="1:39" ht="15" customHeight="1">
      <c r="A42" s="6" t="s">
        <v>1112</v>
      </c>
      <c r="B42" s="3" t="s">
        <v>1</v>
      </c>
      <c r="C42" s="3" t="s">
        <v>4</v>
      </c>
      <c r="D42" s="3" t="s">
        <v>7</v>
      </c>
      <c r="E42" s="3" t="s">
        <v>81</v>
      </c>
      <c r="F42" s="68"/>
      <c r="G42" s="19" t="s">
        <v>82</v>
      </c>
      <c r="H42" s="22">
        <v>30357840</v>
      </c>
      <c r="I42" s="26">
        <v>12</v>
      </c>
      <c r="J42" s="43" t="s">
        <v>1072</v>
      </c>
      <c r="K42" s="61"/>
      <c r="L42" s="52">
        <v>5.3200000000000001E-3</v>
      </c>
      <c r="M42" s="52">
        <v>4.679E-3</v>
      </c>
      <c r="N42" s="52">
        <v>3.2492E-2</v>
      </c>
      <c r="O42" s="52">
        <v>2.8507000000000001E-2</v>
      </c>
      <c r="P42" s="52">
        <v>1.6982000000000001E-2</v>
      </c>
      <c r="Q42" s="52">
        <v>9.6769999999999998E-3</v>
      </c>
      <c r="R42" s="52">
        <v>3.1540000000000001E-3</v>
      </c>
      <c r="S42" s="52">
        <v>3.1849999999999999E-3</v>
      </c>
      <c r="T42" s="52">
        <v>2.797E-3</v>
      </c>
      <c r="U42" s="52">
        <v>3.202E-3</v>
      </c>
      <c r="V42" s="52">
        <v>3.4708999999999997E-2</v>
      </c>
      <c r="W42" s="52">
        <v>3.6290000000000003E-2</v>
      </c>
      <c r="X42" s="55">
        <v>0.18099399999999999</v>
      </c>
      <c r="Y42" s="94">
        <f t="shared" si="0"/>
        <v>0.19004369999999998</v>
      </c>
      <c r="Z42" s="94">
        <f t="shared" si="1"/>
        <v>0.19004369999999998</v>
      </c>
      <c r="AA42" s="94">
        <f t="shared" si="2"/>
        <v>0.1990934</v>
      </c>
      <c r="AB42" s="26" t="s">
        <v>1073</v>
      </c>
      <c r="AC42" s="43" t="s">
        <v>1063</v>
      </c>
      <c r="AD42" s="26" t="s">
        <v>1070</v>
      </c>
      <c r="AE42" s="22" t="s">
        <v>1058</v>
      </c>
      <c r="AF42" s="43" t="s">
        <v>1062</v>
      </c>
      <c r="AG42" s="43" t="s">
        <v>1063</v>
      </c>
      <c r="AH42" s="43" t="s">
        <v>1064</v>
      </c>
      <c r="AI42" s="48" t="s">
        <v>7</v>
      </c>
      <c r="AJ42" s="43" t="s">
        <v>1066</v>
      </c>
      <c r="AK42" s="13"/>
      <c r="AL42" s="13"/>
      <c r="AM42" s="13"/>
    </row>
    <row r="43" spans="1:39" ht="15" customHeight="1">
      <c r="A43" s="6" t="s">
        <v>1113</v>
      </c>
      <c r="B43" s="3" t="s">
        <v>1</v>
      </c>
      <c r="C43" s="3" t="s">
        <v>4</v>
      </c>
      <c r="D43" s="3" t="s">
        <v>7</v>
      </c>
      <c r="E43" s="3" t="s">
        <v>83</v>
      </c>
      <c r="F43" s="68"/>
      <c r="G43" s="19" t="s">
        <v>84</v>
      </c>
      <c r="H43" s="22">
        <v>71681146</v>
      </c>
      <c r="I43" s="26">
        <v>6</v>
      </c>
      <c r="J43" s="43" t="s">
        <v>1072</v>
      </c>
      <c r="K43" s="61"/>
      <c r="L43" s="52">
        <v>2.715992</v>
      </c>
      <c r="M43" s="52">
        <v>2.3200069999999999</v>
      </c>
      <c r="N43" s="52">
        <v>2.0914410000000001</v>
      </c>
      <c r="O43" s="52">
        <v>1.6355580000000001</v>
      </c>
      <c r="P43" s="52">
        <v>1.1650069999999999</v>
      </c>
      <c r="Q43" s="52">
        <v>1.068254</v>
      </c>
      <c r="R43" s="52">
        <v>0.91672600000000004</v>
      </c>
      <c r="S43" s="52">
        <v>0.97601099999999996</v>
      </c>
      <c r="T43" s="52">
        <v>1.1746669999999999</v>
      </c>
      <c r="U43" s="52">
        <v>1.409332</v>
      </c>
      <c r="V43" s="52">
        <v>1.561105</v>
      </c>
      <c r="W43" s="52">
        <v>1.713894</v>
      </c>
      <c r="X43" s="55">
        <v>18.747993999999998</v>
      </c>
      <c r="Y43" s="94">
        <f t="shared" si="0"/>
        <v>19.685393699999999</v>
      </c>
      <c r="Z43" s="94">
        <f t="shared" si="1"/>
        <v>19.685393699999999</v>
      </c>
      <c r="AA43" s="94">
        <f t="shared" si="2"/>
        <v>20.622793399999999</v>
      </c>
      <c r="AB43" s="26" t="s">
        <v>1073</v>
      </c>
      <c r="AC43" s="43" t="s">
        <v>1063</v>
      </c>
      <c r="AD43" s="26" t="s">
        <v>1070</v>
      </c>
      <c r="AE43" s="22" t="s">
        <v>1058</v>
      </c>
      <c r="AF43" s="43" t="s">
        <v>1062</v>
      </c>
      <c r="AG43" s="43" t="s">
        <v>1063</v>
      </c>
      <c r="AH43" s="43" t="s">
        <v>1064</v>
      </c>
      <c r="AI43" s="48" t="s">
        <v>7</v>
      </c>
      <c r="AJ43" s="43" t="s">
        <v>1066</v>
      </c>
      <c r="AK43" s="13"/>
      <c r="AL43" s="13"/>
      <c r="AM43" s="13"/>
    </row>
    <row r="44" spans="1:39" ht="15" customHeight="1">
      <c r="A44" s="6" t="s">
        <v>1114</v>
      </c>
      <c r="B44" s="3" t="s">
        <v>1</v>
      </c>
      <c r="C44" s="3" t="s">
        <v>4</v>
      </c>
      <c r="D44" s="3" t="s">
        <v>7</v>
      </c>
      <c r="E44" s="3" t="s">
        <v>85</v>
      </c>
      <c r="F44" s="68"/>
      <c r="G44" s="19" t="s">
        <v>84</v>
      </c>
      <c r="H44" s="22">
        <v>13632550</v>
      </c>
      <c r="I44" s="26">
        <v>13</v>
      </c>
      <c r="J44" s="43" t="s">
        <v>1072</v>
      </c>
      <c r="K44" s="61"/>
      <c r="L44" s="52">
        <v>0.146844</v>
      </c>
      <c r="M44" s="52">
        <v>0.13015499999999999</v>
      </c>
      <c r="N44" s="52">
        <v>0.14571999999999999</v>
      </c>
      <c r="O44" s="52">
        <v>0.14127899999999999</v>
      </c>
      <c r="P44" s="52">
        <v>0.23713100000000001</v>
      </c>
      <c r="Q44" s="52">
        <v>0.25264900000000001</v>
      </c>
      <c r="R44" s="52">
        <v>0.27353899999999998</v>
      </c>
      <c r="S44" s="52">
        <v>0.26068000000000002</v>
      </c>
      <c r="T44" s="52">
        <v>0.13567299999999999</v>
      </c>
      <c r="U44" s="52">
        <v>0.15532599999999999</v>
      </c>
      <c r="V44" s="52">
        <v>0.116468</v>
      </c>
      <c r="W44" s="52">
        <v>0.118531</v>
      </c>
      <c r="X44" s="55">
        <v>2.1139950000000001</v>
      </c>
      <c r="Y44" s="94">
        <f t="shared" si="0"/>
        <v>2.2196947500000004</v>
      </c>
      <c r="Z44" s="94">
        <f t="shared" si="1"/>
        <v>2.2196947500000004</v>
      </c>
      <c r="AA44" s="94">
        <f t="shared" si="2"/>
        <v>2.3253945000000003</v>
      </c>
      <c r="AB44" s="26" t="s">
        <v>1073</v>
      </c>
      <c r="AC44" s="43" t="s">
        <v>1063</v>
      </c>
      <c r="AD44" s="26" t="s">
        <v>1070</v>
      </c>
      <c r="AE44" s="22" t="s">
        <v>1058</v>
      </c>
      <c r="AF44" s="43" t="s">
        <v>1062</v>
      </c>
      <c r="AG44" s="43" t="s">
        <v>1063</v>
      </c>
      <c r="AH44" s="43" t="s">
        <v>1064</v>
      </c>
      <c r="AI44" s="48" t="s">
        <v>7</v>
      </c>
      <c r="AJ44" s="43" t="s">
        <v>1066</v>
      </c>
      <c r="AK44" s="13"/>
      <c r="AL44" s="13"/>
      <c r="AM44" s="13"/>
    </row>
    <row r="45" spans="1:39" ht="15" customHeight="1">
      <c r="A45" s="6" t="s">
        <v>1115</v>
      </c>
      <c r="B45" s="3" t="s">
        <v>1</v>
      </c>
      <c r="C45" s="3" t="s">
        <v>4</v>
      </c>
      <c r="D45" s="3" t="s">
        <v>7</v>
      </c>
      <c r="E45" s="3" t="s">
        <v>86</v>
      </c>
      <c r="F45" s="68"/>
      <c r="G45" s="19" t="s">
        <v>84</v>
      </c>
      <c r="H45" s="22">
        <v>70718279</v>
      </c>
      <c r="I45" s="26">
        <v>13</v>
      </c>
      <c r="J45" s="43" t="s">
        <v>1072</v>
      </c>
      <c r="K45" s="61"/>
      <c r="L45" s="52">
        <v>3.3887E-2</v>
      </c>
      <c r="M45" s="52">
        <v>2.9111999999999999E-2</v>
      </c>
      <c r="N45" s="52">
        <v>3.4604000000000003E-2</v>
      </c>
      <c r="O45" s="52">
        <v>3.1394999999999999E-2</v>
      </c>
      <c r="P45" s="52">
        <v>3.1282999999999998E-2</v>
      </c>
      <c r="Q45" s="52">
        <v>3.1195000000000001E-2</v>
      </c>
      <c r="R45" s="52">
        <v>3.0814000000000001E-2</v>
      </c>
      <c r="S45" s="52">
        <v>3.2705999999999999E-2</v>
      </c>
      <c r="T45" s="52">
        <v>3.3079999999999998E-2</v>
      </c>
      <c r="U45" s="52">
        <v>3.4918999999999999E-2</v>
      </c>
      <c r="V45" s="52">
        <v>3.0082000000000001E-2</v>
      </c>
      <c r="W45" s="52">
        <v>3.0917E-2</v>
      </c>
      <c r="X45" s="55">
        <v>0.38399399999999995</v>
      </c>
      <c r="Y45" s="94">
        <f t="shared" si="0"/>
        <v>0.40319369999999999</v>
      </c>
      <c r="Z45" s="94">
        <f t="shared" si="1"/>
        <v>0.40319369999999999</v>
      </c>
      <c r="AA45" s="94">
        <f t="shared" si="2"/>
        <v>0.42239339999999997</v>
      </c>
      <c r="AB45" s="26" t="s">
        <v>1073</v>
      </c>
      <c r="AC45" s="43" t="s">
        <v>1063</v>
      </c>
      <c r="AD45" s="26" t="s">
        <v>1070</v>
      </c>
      <c r="AE45" s="22" t="s">
        <v>1058</v>
      </c>
      <c r="AF45" s="43" t="s">
        <v>1062</v>
      </c>
      <c r="AG45" s="43" t="s">
        <v>1063</v>
      </c>
      <c r="AH45" s="43" t="s">
        <v>1064</v>
      </c>
      <c r="AI45" s="48" t="s">
        <v>7</v>
      </c>
      <c r="AJ45" s="43" t="s">
        <v>1066</v>
      </c>
      <c r="AK45" s="13"/>
      <c r="AL45" s="13"/>
      <c r="AM45" s="13"/>
    </row>
    <row r="46" spans="1:39" ht="15" customHeight="1">
      <c r="A46" s="6" t="s">
        <v>1116</v>
      </c>
      <c r="B46" s="3" t="s">
        <v>1</v>
      </c>
      <c r="C46" s="3" t="s">
        <v>4</v>
      </c>
      <c r="D46" s="3" t="s">
        <v>7</v>
      </c>
      <c r="E46" s="3" t="s">
        <v>87</v>
      </c>
      <c r="F46" s="68"/>
      <c r="G46" s="19" t="s">
        <v>84</v>
      </c>
      <c r="H46" s="22">
        <v>70781885</v>
      </c>
      <c r="I46" s="26">
        <v>13</v>
      </c>
      <c r="J46" s="43" t="s">
        <v>1072</v>
      </c>
      <c r="K46" s="61"/>
      <c r="L46" s="52">
        <v>1.882E-3</v>
      </c>
      <c r="M46" s="52">
        <v>2.117E-3</v>
      </c>
      <c r="N46" s="52">
        <v>1.8010000000000001E-3</v>
      </c>
      <c r="O46" s="52">
        <v>1.1980000000000001E-3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5">
        <v>6.9979999999999999E-3</v>
      </c>
      <c r="Y46" s="94">
        <f t="shared" si="0"/>
        <v>7.3479000000000001E-3</v>
      </c>
      <c r="Z46" s="94">
        <f t="shared" si="1"/>
        <v>7.3479000000000001E-3</v>
      </c>
      <c r="AA46" s="94">
        <f t="shared" si="2"/>
        <v>7.6978000000000003E-3</v>
      </c>
      <c r="AB46" s="26" t="s">
        <v>1073</v>
      </c>
      <c r="AC46" s="43" t="s">
        <v>1063</v>
      </c>
      <c r="AD46" s="26" t="s">
        <v>1070</v>
      </c>
      <c r="AE46" s="22" t="s">
        <v>1058</v>
      </c>
      <c r="AF46" s="43" t="s">
        <v>1062</v>
      </c>
      <c r="AG46" s="43" t="s">
        <v>1063</v>
      </c>
      <c r="AH46" s="43" t="s">
        <v>1064</v>
      </c>
      <c r="AI46" s="48" t="s">
        <v>7</v>
      </c>
      <c r="AJ46" s="43" t="s">
        <v>1066</v>
      </c>
      <c r="AK46" s="13"/>
      <c r="AL46" s="13"/>
      <c r="AM46" s="13"/>
    </row>
    <row r="47" spans="1:39" ht="15" customHeight="1">
      <c r="A47" s="6" t="s">
        <v>1117</v>
      </c>
      <c r="B47" s="3" t="s">
        <v>1</v>
      </c>
      <c r="C47" s="3" t="s">
        <v>4</v>
      </c>
      <c r="D47" s="3" t="s">
        <v>7</v>
      </c>
      <c r="E47" s="3" t="s">
        <v>88</v>
      </c>
      <c r="F47" s="68"/>
      <c r="G47" s="19" t="s">
        <v>89</v>
      </c>
      <c r="H47" s="22">
        <v>61253119</v>
      </c>
      <c r="I47" s="24">
        <v>1</v>
      </c>
      <c r="J47" s="43" t="s">
        <v>1072</v>
      </c>
      <c r="K47" s="61"/>
      <c r="L47" s="52">
        <v>6.2699999999999995E-4</v>
      </c>
      <c r="M47" s="52">
        <v>3.7199999999999999E-4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5">
        <v>9.9899999999999989E-4</v>
      </c>
      <c r="Y47" s="94">
        <f t="shared" si="0"/>
        <v>1.0489499999999999E-3</v>
      </c>
      <c r="Z47" s="94">
        <f t="shared" si="1"/>
        <v>1.0489499999999999E-3</v>
      </c>
      <c r="AA47" s="94">
        <f t="shared" si="2"/>
        <v>1.0988999999999999E-3</v>
      </c>
      <c r="AB47" s="26" t="s">
        <v>1073</v>
      </c>
      <c r="AC47" s="43" t="s">
        <v>1063</v>
      </c>
      <c r="AD47" s="26" t="s">
        <v>1070</v>
      </c>
      <c r="AE47" s="22" t="s">
        <v>1058</v>
      </c>
      <c r="AF47" s="43" t="s">
        <v>1062</v>
      </c>
      <c r="AG47" s="43" t="s">
        <v>1063</v>
      </c>
      <c r="AH47" s="43" t="s">
        <v>1064</v>
      </c>
      <c r="AI47" s="48" t="s">
        <v>7</v>
      </c>
      <c r="AJ47" s="43" t="s">
        <v>1066</v>
      </c>
      <c r="AK47" s="13"/>
      <c r="AL47" s="13"/>
      <c r="AM47" s="13"/>
    </row>
    <row r="48" spans="1:39" ht="15" customHeight="1">
      <c r="A48" s="6" t="s">
        <v>1118</v>
      </c>
      <c r="B48" s="3" t="s">
        <v>1</v>
      </c>
      <c r="C48" s="3" t="s">
        <v>4</v>
      </c>
      <c r="D48" s="3" t="s">
        <v>7</v>
      </c>
      <c r="E48" s="3" t="s">
        <v>90</v>
      </c>
      <c r="F48" s="68"/>
      <c r="G48" s="19" t="s">
        <v>91</v>
      </c>
      <c r="H48" s="22">
        <v>61253500</v>
      </c>
      <c r="I48" s="24">
        <v>1</v>
      </c>
      <c r="J48" s="43" t="s">
        <v>1072</v>
      </c>
      <c r="K48" s="61"/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5">
        <v>0</v>
      </c>
      <c r="Y48" s="94">
        <f t="shared" si="0"/>
        <v>0</v>
      </c>
      <c r="Z48" s="94">
        <f t="shared" si="1"/>
        <v>0</v>
      </c>
      <c r="AA48" s="94">
        <f t="shared" si="2"/>
        <v>0</v>
      </c>
      <c r="AB48" s="26" t="s">
        <v>1073</v>
      </c>
      <c r="AC48" s="43" t="s">
        <v>1063</v>
      </c>
      <c r="AD48" s="26" t="s">
        <v>1070</v>
      </c>
      <c r="AE48" s="22" t="s">
        <v>1058</v>
      </c>
      <c r="AF48" s="43" t="s">
        <v>1062</v>
      </c>
      <c r="AG48" s="43" t="s">
        <v>1063</v>
      </c>
      <c r="AH48" s="43" t="s">
        <v>1064</v>
      </c>
      <c r="AI48" s="48" t="s">
        <v>7</v>
      </c>
      <c r="AJ48" s="43" t="s">
        <v>1066</v>
      </c>
      <c r="AK48" s="13"/>
      <c r="AL48" s="13"/>
      <c r="AM48" s="13"/>
    </row>
    <row r="49" spans="1:39" ht="15" customHeight="1">
      <c r="A49" s="6" t="s">
        <v>1119</v>
      </c>
      <c r="B49" s="3" t="s">
        <v>1</v>
      </c>
      <c r="C49" s="3" t="s">
        <v>4</v>
      </c>
      <c r="D49" s="3" t="s">
        <v>7</v>
      </c>
      <c r="E49" s="3" t="s">
        <v>92</v>
      </c>
      <c r="F49" s="68"/>
      <c r="G49" s="19" t="s">
        <v>93</v>
      </c>
      <c r="H49" s="22">
        <v>61231892</v>
      </c>
      <c r="I49" s="24">
        <v>5</v>
      </c>
      <c r="J49" s="43" t="s">
        <v>1072</v>
      </c>
      <c r="K49" s="61"/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5">
        <v>0</v>
      </c>
      <c r="Y49" s="94">
        <f t="shared" si="0"/>
        <v>0</v>
      </c>
      <c r="Z49" s="94">
        <f t="shared" si="1"/>
        <v>0</v>
      </c>
      <c r="AA49" s="94">
        <f t="shared" si="2"/>
        <v>0</v>
      </c>
      <c r="AB49" s="26" t="s">
        <v>1073</v>
      </c>
      <c r="AC49" s="43" t="s">
        <v>1063</v>
      </c>
      <c r="AD49" s="26" t="s">
        <v>1070</v>
      </c>
      <c r="AE49" s="22" t="s">
        <v>1058</v>
      </c>
      <c r="AF49" s="43" t="s">
        <v>1062</v>
      </c>
      <c r="AG49" s="43" t="s">
        <v>1063</v>
      </c>
      <c r="AH49" s="43" t="s">
        <v>1064</v>
      </c>
      <c r="AI49" s="48" t="s">
        <v>7</v>
      </c>
      <c r="AJ49" s="43" t="s">
        <v>1066</v>
      </c>
      <c r="AK49" s="13"/>
      <c r="AL49" s="13"/>
      <c r="AM49" s="13"/>
    </row>
    <row r="50" spans="1:39" ht="15" customHeight="1">
      <c r="A50" s="6" t="s">
        <v>1120</v>
      </c>
      <c r="B50" s="3" t="s">
        <v>1</v>
      </c>
      <c r="C50" s="3" t="s">
        <v>4</v>
      </c>
      <c r="D50" s="3" t="s">
        <v>7</v>
      </c>
      <c r="E50" s="3" t="s">
        <v>94</v>
      </c>
      <c r="F50" s="68"/>
      <c r="G50" s="19" t="s">
        <v>95</v>
      </c>
      <c r="H50" s="22">
        <v>61254952</v>
      </c>
      <c r="I50" s="24">
        <v>1</v>
      </c>
      <c r="J50" s="43" t="s">
        <v>1072</v>
      </c>
      <c r="K50" s="61"/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5">
        <v>0</v>
      </c>
      <c r="Y50" s="94">
        <f t="shared" si="0"/>
        <v>0</v>
      </c>
      <c r="Z50" s="94">
        <f t="shared" si="1"/>
        <v>0</v>
      </c>
      <c r="AA50" s="94">
        <f t="shared" si="2"/>
        <v>0</v>
      </c>
      <c r="AB50" s="26" t="s">
        <v>1073</v>
      </c>
      <c r="AC50" s="43" t="s">
        <v>1063</v>
      </c>
      <c r="AD50" s="26" t="s">
        <v>1070</v>
      </c>
      <c r="AE50" s="22" t="s">
        <v>1058</v>
      </c>
      <c r="AF50" s="43" t="s">
        <v>1062</v>
      </c>
      <c r="AG50" s="43" t="s">
        <v>1063</v>
      </c>
      <c r="AH50" s="43" t="s">
        <v>1064</v>
      </c>
      <c r="AI50" s="48" t="s">
        <v>7</v>
      </c>
      <c r="AJ50" s="43" t="s">
        <v>1066</v>
      </c>
      <c r="AK50" s="13"/>
      <c r="AL50" s="13"/>
      <c r="AM50" s="13"/>
    </row>
    <row r="51" spans="1:39" ht="15" customHeight="1">
      <c r="A51" s="6" t="s">
        <v>1121</v>
      </c>
      <c r="B51" s="3" t="s">
        <v>1</v>
      </c>
      <c r="C51" s="3" t="s">
        <v>4</v>
      </c>
      <c r="D51" s="3" t="s">
        <v>7</v>
      </c>
      <c r="E51" s="3" t="s">
        <v>96</v>
      </c>
      <c r="F51" s="68"/>
      <c r="G51" s="19" t="s">
        <v>97</v>
      </c>
      <c r="H51" s="22">
        <v>61253471</v>
      </c>
      <c r="I51" s="24">
        <v>1</v>
      </c>
      <c r="J51" s="43" t="s">
        <v>1072</v>
      </c>
      <c r="K51" s="61"/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9.990000000000001E-4</v>
      </c>
      <c r="V51" s="52">
        <v>1.4081E-2</v>
      </c>
      <c r="W51" s="52">
        <v>1.4918000000000001E-2</v>
      </c>
      <c r="X51" s="55">
        <v>2.9998E-2</v>
      </c>
      <c r="Y51" s="94">
        <f t="shared" si="0"/>
        <v>3.1497900000000002E-2</v>
      </c>
      <c r="Z51" s="94">
        <f t="shared" si="1"/>
        <v>3.1497900000000002E-2</v>
      </c>
      <c r="AA51" s="94">
        <f t="shared" si="2"/>
        <v>3.2997800000000001E-2</v>
      </c>
      <c r="AB51" s="26" t="s">
        <v>1073</v>
      </c>
      <c r="AC51" s="43" t="s">
        <v>1063</v>
      </c>
      <c r="AD51" s="26" t="s">
        <v>1070</v>
      </c>
      <c r="AE51" s="22" t="s">
        <v>1058</v>
      </c>
      <c r="AF51" s="43" t="s">
        <v>1062</v>
      </c>
      <c r="AG51" s="43" t="s">
        <v>1063</v>
      </c>
      <c r="AH51" s="43" t="s">
        <v>1064</v>
      </c>
      <c r="AI51" s="48" t="s">
        <v>7</v>
      </c>
      <c r="AJ51" s="43" t="s">
        <v>1066</v>
      </c>
      <c r="AK51" s="13"/>
      <c r="AL51" s="13"/>
      <c r="AM51" s="13"/>
    </row>
    <row r="52" spans="1:39" ht="15" customHeight="1">
      <c r="A52" s="6" t="s">
        <v>1122</v>
      </c>
      <c r="B52" s="3" t="s">
        <v>1</v>
      </c>
      <c r="C52" s="3" t="s">
        <v>4</v>
      </c>
      <c r="D52" s="3" t="s">
        <v>7</v>
      </c>
      <c r="E52" s="3" t="s">
        <v>98</v>
      </c>
      <c r="F52" s="68"/>
      <c r="G52" s="19" t="s">
        <v>99</v>
      </c>
      <c r="H52" s="22">
        <v>61254950</v>
      </c>
      <c r="I52" s="24">
        <v>1</v>
      </c>
      <c r="J52" s="43" t="s">
        <v>1072</v>
      </c>
      <c r="K52" s="61"/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5">
        <v>0</v>
      </c>
      <c r="Y52" s="94">
        <f t="shared" si="0"/>
        <v>0</v>
      </c>
      <c r="Z52" s="94">
        <f t="shared" si="1"/>
        <v>0</v>
      </c>
      <c r="AA52" s="94">
        <f t="shared" si="2"/>
        <v>0</v>
      </c>
      <c r="AB52" s="26" t="s">
        <v>1073</v>
      </c>
      <c r="AC52" s="43" t="s">
        <v>1063</v>
      </c>
      <c r="AD52" s="26" t="s">
        <v>1070</v>
      </c>
      <c r="AE52" s="22" t="s">
        <v>1058</v>
      </c>
      <c r="AF52" s="43" t="s">
        <v>1062</v>
      </c>
      <c r="AG52" s="43" t="s">
        <v>1063</v>
      </c>
      <c r="AH52" s="43" t="s">
        <v>1064</v>
      </c>
      <c r="AI52" s="48" t="s">
        <v>7</v>
      </c>
      <c r="AJ52" s="43" t="s">
        <v>1066</v>
      </c>
      <c r="AK52" s="13"/>
      <c r="AL52" s="13"/>
      <c r="AM52" s="13"/>
    </row>
    <row r="53" spans="1:39" ht="15" customHeight="1">
      <c r="A53" s="6" t="s">
        <v>1123</v>
      </c>
      <c r="B53" s="3" t="s">
        <v>1</v>
      </c>
      <c r="C53" s="3" t="s">
        <v>5</v>
      </c>
      <c r="D53" s="3" t="s">
        <v>7</v>
      </c>
      <c r="E53" s="3" t="s">
        <v>100</v>
      </c>
      <c r="F53" s="68"/>
      <c r="G53" s="19" t="s">
        <v>101</v>
      </c>
      <c r="H53" s="22">
        <v>61253201</v>
      </c>
      <c r="I53" s="24">
        <v>1</v>
      </c>
      <c r="J53" s="43" t="s">
        <v>1072</v>
      </c>
      <c r="K53" s="61"/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1.9989999999999999E-3</v>
      </c>
      <c r="V53" s="52">
        <v>1.279E-3</v>
      </c>
      <c r="W53" s="52">
        <v>2.271E-3</v>
      </c>
      <c r="X53" s="55">
        <v>5.5490000000000001E-3</v>
      </c>
      <c r="Y53" s="94">
        <f t="shared" si="0"/>
        <v>5.8264500000000004E-3</v>
      </c>
      <c r="Z53" s="94">
        <f t="shared" si="1"/>
        <v>5.8264500000000004E-3</v>
      </c>
      <c r="AA53" s="94">
        <f t="shared" si="2"/>
        <v>6.1039000000000006E-3</v>
      </c>
      <c r="AB53" s="26" t="s">
        <v>1073</v>
      </c>
      <c r="AC53" s="43" t="s">
        <v>1063</v>
      </c>
      <c r="AD53" s="26" t="s">
        <v>1070</v>
      </c>
      <c r="AE53" s="22" t="s">
        <v>1058</v>
      </c>
      <c r="AF53" s="43" t="s">
        <v>1062</v>
      </c>
      <c r="AG53" s="43" t="s">
        <v>1063</v>
      </c>
      <c r="AH53" s="43" t="s">
        <v>1064</v>
      </c>
      <c r="AI53" s="48" t="s">
        <v>7</v>
      </c>
      <c r="AJ53" s="43" t="s">
        <v>1066</v>
      </c>
      <c r="AK53" s="13"/>
      <c r="AL53" s="13"/>
      <c r="AM53" s="13"/>
    </row>
    <row r="54" spans="1:39" ht="15" customHeight="1">
      <c r="A54" s="6" t="s">
        <v>1124</v>
      </c>
      <c r="B54" s="3" t="s">
        <v>1</v>
      </c>
      <c r="C54" s="3" t="s">
        <v>5</v>
      </c>
      <c r="D54" s="3" t="s">
        <v>7</v>
      </c>
      <c r="E54" s="3" t="s">
        <v>102</v>
      </c>
      <c r="F54" s="68"/>
      <c r="G54" s="19" t="s">
        <v>103</v>
      </c>
      <c r="H54" s="22">
        <v>61254975</v>
      </c>
      <c r="I54" s="24">
        <v>1</v>
      </c>
      <c r="J54" s="43" t="s">
        <v>1072</v>
      </c>
      <c r="K54" s="61"/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5">
        <v>0</v>
      </c>
      <c r="Y54" s="94">
        <f t="shared" si="0"/>
        <v>0</v>
      </c>
      <c r="Z54" s="94">
        <f t="shared" si="1"/>
        <v>0</v>
      </c>
      <c r="AA54" s="94">
        <f t="shared" si="2"/>
        <v>0</v>
      </c>
      <c r="AB54" s="26" t="s">
        <v>1073</v>
      </c>
      <c r="AC54" s="43" t="s">
        <v>1063</v>
      </c>
      <c r="AD54" s="26" t="s">
        <v>1070</v>
      </c>
      <c r="AE54" s="22" t="s">
        <v>1058</v>
      </c>
      <c r="AF54" s="43" t="s">
        <v>1062</v>
      </c>
      <c r="AG54" s="43" t="s">
        <v>1063</v>
      </c>
      <c r="AH54" s="43" t="s">
        <v>1064</v>
      </c>
      <c r="AI54" s="48" t="s">
        <v>7</v>
      </c>
      <c r="AJ54" s="43" t="s">
        <v>1066</v>
      </c>
      <c r="AK54" s="13"/>
      <c r="AL54" s="13"/>
      <c r="AM54" s="13"/>
    </row>
    <row r="55" spans="1:39" ht="15" customHeight="1">
      <c r="A55" s="6" t="s">
        <v>1125</v>
      </c>
      <c r="B55" s="3" t="s">
        <v>1</v>
      </c>
      <c r="C55" s="3" t="s">
        <v>4</v>
      </c>
      <c r="D55" s="3" t="s">
        <v>7</v>
      </c>
      <c r="E55" s="3" t="s">
        <v>104</v>
      </c>
      <c r="F55" s="68"/>
      <c r="G55" s="19" t="s">
        <v>105</v>
      </c>
      <c r="H55" s="22">
        <v>90974691</v>
      </c>
      <c r="I55" s="24">
        <v>1</v>
      </c>
      <c r="J55" s="43" t="s">
        <v>1072</v>
      </c>
      <c r="K55" s="61"/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5">
        <v>0</v>
      </c>
      <c r="Y55" s="94">
        <f t="shared" si="0"/>
        <v>0</v>
      </c>
      <c r="Z55" s="94">
        <f t="shared" si="1"/>
        <v>0</v>
      </c>
      <c r="AA55" s="94">
        <f t="shared" si="2"/>
        <v>0</v>
      </c>
      <c r="AB55" s="26" t="s">
        <v>1073</v>
      </c>
      <c r="AC55" s="43" t="s">
        <v>1063</v>
      </c>
      <c r="AD55" s="26" t="s">
        <v>1070</v>
      </c>
      <c r="AE55" s="22" t="s">
        <v>1058</v>
      </c>
      <c r="AF55" s="43" t="s">
        <v>1062</v>
      </c>
      <c r="AG55" s="43" t="s">
        <v>1063</v>
      </c>
      <c r="AH55" s="43" t="s">
        <v>1064</v>
      </c>
      <c r="AI55" s="48" t="s">
        <v>7</v>
      </c>
      <c r="AJ55" s="43" t="s">
        <v>1066</v>
      </c>
      <c r="AK55" s="13"/>
      <c r="AL55" s="13"/>
      <c r="AM55" s="13"/>
    </row>
    <row r="56" spans="1:39" ht="15" customHeight="1">
      <c r="A56" s="6" t="s">
        <v>1126</v>
      </c>
      <c r="B56" s="3" t="s">
        <v>1</v>
      </c>
      <c r="C56" s="3" t="s">
        <v>5</v>
      </c>
      <c r="D56" s="3" t="s">
        <v>7</v>
      </c>
      <c r="E56" s="3" t="s">
        <v>106</v>
      </c>
      <c r="F56" s="68"/>
      <c r="G56" s="19" t="s">
        <v>107</v>
      </c>
      <c r="H56" s="22">
        <v>70719532</v>
      </c>
      <c r="I56" s="24">
        <v>1</v>
      </c>
      <c r="J56" s="43" t="s">
        <v>1072</v>
      </c>
      <c r="K56" s="61"/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6.0999999999999997E-4</v>
      </c>
      <c r="U56" s="52">
        <v>3.8900000000000002E-4</v>
      </c>
      <c r="V56" s="52">
        <v>0</v>
      </c>
      <c r="W56" s="52">
        <v>0</v>
      </c>
      <c r="X56" s="55">
        <v>9.9899999999999989E-4</v>
      </c>
      <c r="Y56" s="94">
        <f t="shared" si="0"/>
        <v>1.0489499999999999E-3</v>
      </c>
      <c r="Z56" s="94">
        <f t="shared" si="1"/>
        <v>1.0489499999999999E-3</v>
      </c>
      <c r="AA56" s="94">
        <f t="shared" si="2"/>
        <v>1.0988999999999999E-3</v>
      </c>
      <c r="AB56" s="26" t="s">
        <v>1073</v>
      </c>
      <c r="AC56" s="43" t="s">
        <v>1063</v>
      </c>
      <c r="AD56" s="26" t="s">
        <v>1070</v>
      </c>
      <c r="AE56" s="22" t="s">
        <v>1058</v>
      </c>
      <c r="AF56" s="43" t="s">
        <v>1062</v>
      </c>
      <c r="AG56" s="43" t="s">
        <v>1063</v>
      </c>
      <c r="AH56" s="43" t="s">
        <v>1064</v>
      </c>
      <c r="AI56" s="48" t="s">
        <v>7</v>
      </c>
      <c r="AJ56" s="43" t="s">
        <v>1066</v>
      </c>
      <c r="AK56" s="13"/>
      <c r="AL56" s="13"/>
      <c r="AM56" s="13"/>
    </row>
    <row r="57" spans="1:39" ht="15" customHeight="1">
      <c r="A57" s="6" t="s">
        <v>1127</v>
      </c>
      <c r="B57" s="3" t="s">
        <v>1</v>
      </c>
      <c r="C57" s="3" t="s">
        <v>5</v>
      </c>
      <c r="D57" s="3" t="s">
        <v>7</v>
      </c>
      <c r="E57" s="3" t="s">
        <v>108</v>
      </c>
      <c r="F57" s="68"/>
      <c r="G57" s="19" t="s">
        <v>109</v>
      </c>
      <c r="H57" s="22">
        <v>61253226</v>
      </c>
      <c r="I57" s="24">
        <v>1</v>
      </c>
      <c r="J57" s="43" t="s">
        <v>1072</v>
      </c>
      <c r="K57" s="61"/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5">
        <v>0</v>
      </c>
      <c r="Y57" s="94">
        <f t="shared" si="0"/>
        <v>0</v>
      </c>
      <c r="Z57" s="94">
        <f t="shared" si="1"/>
        <v>0</v>
      </c>
      <c r="AA57" s="94">
        <f t="shared" si="2"/>
        <v>0</v>
      </c>
      <c r="AB57" s="26" t="s">
        <v>1073</v>
      </c>
      <c r="AC57" s="43" t="s">
        <v>1063</v>
      </c>
      <c r="AD57" s="26" t="s">
        <v>1070</v>
      </c>
      <c r="AE57" s="22" t="s">
        <v>1058</v>
      </c>
      <c r="AF57" s="43" t="s">
        <v>1062</v>
      </c>
      <c r="AG57" s="43" t="s">
        <v>1063</v>
      </c>
      <c r="AH57" s="43" t="s">
        <v>1064</v>
      </c>
      <c r="AI57" s="48" t="s">
        <v>7</v>
      </c>
      <c r="AJ57" s="43" t="s">
        <v>1066</v>
      </c>
      <c r="AK57" s="13"/>
      <c r="AL57" s="13"/>
      <c r="AM57" s="13"/>
    </row>
    <row r="58" spans="1:39" ht="15" customHeight="1">
      <c r="A58" s="6" t="s">
        <v>1128</v>
      </c>
      <c r="B58" s="3" t="s">
        <v>1</v>
      </c>
      <c r="C58" s="3" t="s">
        <v>4</v>
      </c>
      <c r="D58" s="3" t="s">
        <v>7</v>
      </c>
      <c r="E58" s="3" t="s">
        <v>110</v>
      </c>
      <c r="F58" s="68"/>
      <c r="G58" s="19" t="s">
        <v>111</v>
      </c>
      <c r="H58" s="22">
        <v>61254956</v>
      </c>
      <c r="I58" s="24">
        <v>1</v>
      </c>
      <c r="J58" s="43" t="s">
        <v>1072</v>
      </c>
      <c r="K58" s="61"/>
      <c r="L58" s="52">
        <v>0</v>
      </c>
      <c r="M58" s="52">
        <v>0</v>
      </c>
      <c r="N58" s="52">
        <v>1.8890000000000001E-3</v>
      </c>
      <c r="O58" s="52">
        <v>2.1099999999999999E-3</v>
      </c>
      <c r="P58" s="52">
        <v>3.1280000000000001E-3</v>
      </c>
      <c r="Q58" s="52">
        <v>2.846E-3</v>
      </c>
      <c r="R58" s="52">
        <v>2.4069999999999999E-3</v>
      </c>
      <c r="S58" s="52">
        <v>1.1617000000000001E-2</v>
      </c>
      <c r="T58" s="52">
        <v>1.1427E-2</v>
      </c>
      <c r="U58" s="52">
        <v>9.5720000000000006E-3</v>
      </c>
      <c r="V58" s="52">
        <v>2.5600000000000002E-3</v>
      </c>
      <c r="W58" s="52">
        <v>1.439E-3</v>
      </c>
      <c r="X58" s="55">
        <v>4.8994999999999997E-2</v>
      </c>
      <c r="Y58" s="94">
        <f t="shared" si="0"/>
        <v>5.1444749999999997E-2</v>
      </c>
      <c r="Z58" s="94">
        <f t="shared" si="1"/>
        <v>5.1444749999999997E-2</v>
      </c>
      <c r="AA58" s="94">
        <f t="shared" si="2"/>
        <v>5.3894499999999998E-2</v>
      </c>
      <c r="AB58" s="26" t="s">
        <v>1073</v>
      </c>
      <c r="AC58" s="43" t="s">
        <v>1063</v>
      </c>
      <c r="AD58" s="26" t="s">
        <v>1070</v>
      </c>
      <c r="AE58" s="22" t="s">
        <v>1058</v>
      </c>
      <c r="AF58" s="43" t="s">
        <v>1062</v>
      </c>
      <c r="AG58" s="43" t="s">
        <v>1063</v>
      </c>
      <c r="AH58" s="43" t="s">
        <v>1064</v>
      </c>
      <c r="AI58" s="48" t="s">
        <v>7</v>
      </c>
      <c r="AJ58" s="43" t="s">
        <v>1066</v>
      </c>
      <c r="AK58" s="13"/>
      <c r="AL58" s="13"/>
      <c r="AM58" s="13"/>
    </row>
    <row r="59" spans="1:39" ht="15" customHeight="1">
      <c r="A59" s="6" t="s">
        <v>1129</v>
      </c>
      <c r="B59" s="3" t="s">
        <v>1</v>
      </c>
      <c r="C59" s="3" t="s">
        <v>5</v>
      </c>
      <c r="D59" s="3" t="s">
        <v>7</v>
      </c>
      <c r="E59" s="3" t="s">
        <v>112</v>
      </c>
      <c r="F59" s="68"/>
      <c r="G59" s="19" t="s">
        <v>113</v>
      </c>
      <c r="H59" s="22">
        <v>61253488</v>
      </c>
      <c r="I59" s="24">
        <v>1</v>
      </c>
      <c r="J59" s="43" t="s">
        <v>1072</v>
      </c>
      <c r="K59" s="61"/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5">
        <v>0</v>
      </c>
      <c r="Y59" s="94">
        <f t="shared" si="0"/>
        <v>0</v>
      </c>
      <c r="Z59" s="94">
        <f t="shared" si="1"/>
        <v>0</v>
      </c>
      <c r="AA59" s="94">
        <f t="shared" si="2"/>
        <v>0</v>
      </c>
      <c r="AB59" s="26" t="s">
        <v>1073</v>
      </c>
      <c r="AC59" s="43" t="s">
        <v>1063</v>
      </c>
      <c r="AD59" s="26" t="s">
        <v>1070</v>
      </c>
      <c r="AE59" s="22" t="s">
        <v>1058</v>
      </c>
      <c r="AF59" s="43" t="s">
        <v>1062</v>
      </c>
      <c r="AG59" s="43" t="s">
        <v>1063</v>
      </c>
      <c r="AH59" s="43" t="s">
        <v>1064</v>
      </c>
      <c r="AI59" s="48" t="s">
        <v>7</v>
      </c>
      <c r="AJ59" s="43" t="s">
        <v>1066</v>
      </c>
      <c r="AK59" s="13"/>
      <c r="AL59" s="13"/>
      <c r="AM59" s="13"/>
    </row>
    <row r="60" spans="1:39" ht="15" customHeight="1">
      <c r="A60" s="6" t="s">
        <v>1130</v>
      </c>
      <c r="B60" s="3" t="s">
        <v>1</v>
      </c>
      <c r="C60" s="3" t="s">
        <v>4</v>
      </c>
      <c r="D60" s="3" t="s">
        <v>7</v>
      </c>
      <c r="E60" s="3" t="s">
        <v>114</v>
      </c>
      <c r="F60" s="68"/>
      <c r="G60" s="19" t="s">
        <v>115</v>
      </c>
      <c r="H60" s="22">
        <v>70719048</v>
      </c>
      <c r="I60" s="24">
        <v>1</v>
      </c>
      <c r="J60" s="43" t="s">
        <v>1072</v>
      </c>
      <c r="K60" s="61"/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9.990000000000001E-4</v>
      </c>
      <c r="V60" s="52">
        <v>1.2800000000000001E-3</v>
      </c>
      <c r="W60" s="52">
        <v>7.1900000000000002E-4</v>
      </c>
      <c r="X60" s="55">
        <v>2.9980000000000002E-3</v>
      </c>
      <c r="Y60" s="94">
        <f t="shared" si="0"/>
        <v>3.1479000000000004E-3</v>
      </c>
      <c r="Z60" s="94">
        <f t="shared" si="1"/>
        <v>3.1479000000000004E-3</v>
      </c>
      <c r="AA60" s="94">
        <f t="shared" si="2"/>
        <v>3.2978000000000005E-3</v>
      </c>
      <c r="AB60" s="26" t="s">
        <v>1073</v>
      </c>
      <c r="AC60" s="43" t="s">
        <v>1063</v>
      </c>
      <c r="AD60" s="26" t="s">
        <v>1070</v>
      </c>
      <c r="AE60" s="22" t="s">
        <v>1058</v>
      </c>
      <c r="AF60" s="43" t="s">
        <v>1062</v>
      </c>
      <c r="AG60" s="43" t="s">
        <v>1063</v>
      </c>
      <c r="AH60" s="43" t="s">
        <v>1064</v>
      </c>
      <c r="AI60" s="48" t="s">
        <v>7</v>
      </c>
      <c r="AJ60" s="43" t="s">
        <v>1066</v>
      </c>
      <c r="AK60" s="13"/>
      <c r="AL60" s="13"/>
      <c r="AM60" s="13"/>
    </row>
    <row r="61" spans="1:39" ht="15" customHeight="1">
      <c r="A61" s="6" t="s">
        <v>1131</v>
      </c>
      <c r="B61" s="3" t="s">
        <v>1</v>
      </c>
      <c r="C61" s="3" t="s">
        <v>5</v>
      </c>
      <c r="D61" s="3" t="s">
        <v>7</v>
      </c>
      <c r="E61" s="3" t="s">
        <v>116</v>
      </c>
      <c r="F61" s="68"/>
      <c r="G61" s="19" t="s">
        <v>117</v>
      </c>
      <c r="H61" s="22">
        <v>61253224</v>
      </c>
      <c r="I61" s="24">
        <v>1</v>
      </c>
      <c r="J61" s="43" t="s">
        <v>1072</v>
      </c>
      <c r="K61" s="61"/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5">
        <v>0</v>
      </c>
      <c r="Y61" s="94">
        <f t="shared" si="0"/>
        <v>0</v>
      </c>
      <c r="Z61" s="94">
        <f t="shared" si="1"/>
        <v>0</v>
      </c>
      <c r="AA61" s="94">
        <f t="shared" si="2"/>
        <v>0</v>
      </c>
      <c r="AB61" s="26" t="s">
        <v>1073</v>
      </c>
      <c r="AC61" s="43" t="s">
        <v>1063</v>
      </c>
      <c r="AD61" s="26" t="s">
        <v>1070</v>
      </c>
      <c r="AE61" s="22" t="s">
        <v>1058</v>
      </c>
      <c r="AF61" s="43" t="s">
        <v>1062</v>
      </c>
      <c r="AG61" s="43" t="s">
        <v>1063</v>
      </c>
      <c r="AH61" s="43" t="s">
        <v>1064</v>
      </c>
      <c r="AI61" s="48" t="s">
        <v>7</v>
      </c>
      <c r="AJ61" s="43" t="s">
        <v>1066</v>
      </c>
      <c r="AK61" s="13"/>
      <c r="AL61" s="13"/>
      <c r="AM61" s="13"/>
    </row>
    <row r="62" spans="1:39" ht="15" customHeight="1">
      <c r="A62" s="6" t="s">
        <v>1132</v>
      </c>
      <c r="B62" s="3" t="s">
        <v>1</v>
      </c>
      <c r="C62" s="3" t="s">
        <v>4</v>
      </c>
      <c r="D62" s="3" t="s">
        <v>7</v>
      </c>
      <c r="E62" s="3" t="s">
        <v>118</v>
      </c>
      <c r="F62" s="68"/>
      <c r="G62" s="19" t="s">
        <v>119</v>
      </c>
      <c r="H62" s="22">
        <v>71004637</v>
      </c>
      <c r="I62" s="24">
        <v>13</v>
      </c>
      <c r="J62" s="43" t="s">
        <v>1072</v>
      </c>
      <c r="K62" s="61"/>
      <c r="L62" s="52">
        <v>0.47881200000000002</v>
      </c>
      <c r="M62" s="52">
        <v>0.40818700000000002</v>
      </c>
      <c r="N62" s="52">
        <v>0.35400599999999999</v>
      </c>
      <c r="O62" s="52">
        <v>0.27199299999999998</v>
      </c>
      <c r="P62" s="52">
        <v>0.29031299999999999</v>
      </c>
      <c r="Q62" s="52">
        <v>0.360097</v>
      </c>
      <c r="R62" s="52">
        <v>0.460289</v>
      </c>
      <c r="S62" s="52">
        <v>0.39329900000000001</v>
      </c>
      <c r="T62" s="52">
        <v>0.26584799999999997</v>
      </c>
      <c r="U62" s="52">
        <v>0.31114999999999998</v>
      </c>
      <c r="V62" s="52">
        <v>0.336671</v>
      </c>
      <c r="W62" s="52">
        <v>0.34032800000000002</v>
      </c>
      <c r="X62" s="55">
        <v>4.2709929999999998</v>
      </c>
      <c r="Y62" s="94">
        <f t="shared" si="0"/>
        <v>4.4845426499999999</v>
      </c>
      <c r="Z62" s="94">
        <f t="shared" si="1"/>
        <v>4.4845426499999999</v>
      </c>
      <c r="AA62" s="94">
        <f t="shared" si="2"/>
        <v>4.6980922999999999</v>
      </c>
      <c r="AB62" s="26" t="s">
        <v>1073</v>
      </c>
      <c r="AC62" s="43" t="s">
        <v>1063</v>
      </c>
      <c r="AD62" s="26" t="s">
        <v>1070</v>
      </c>
      <c r="AE62" s="22" t="s">
        <v>1058</v>
      </c>
      <c r="AF62" s="43" t="s">
        <v>1062</v>
      </c>
      <c r="AG62" s="43" t="s">
        <v>1063</v>
      </c>
      <c r="AH62" s="43" t="s">
        <v>1064</v>
      </c>
      <c r="AI62" s="48" t="s">
        <v>7</v>
      </c>
      <c r="AJ62" s="43" t="s">
        <v>1066</v>
      </c>
      <c r="AK62" s="13"/>
      <c r="AL62" s="13"/>
      <c r="AM62" s="13"/>
    </row>
    <row r="63" spans="1:39" ht="15" customHeight="1">
      <c r="A63" s="6" t="s">
        <v>1133</v>
      </c>
      <c r="B63" s="3" t="s">
        <v>1</v>
      </c>
      <c r="C63" s="3" t="s">
        <v>4</v>
      </c>
      <c r="D63" s="3" t="s">
        <v>7</v>
      </c>
      <c r="E63" s="3" t="s">
        <v>120</v>
      </c>
      <c r="F63" s="68"/>
      <c r="G63" s="19" t="s">
        <v>121</v>
      </c>
      <c r="H63" s="22">
        <v>71004654</v>
      </c>
      <c r="I63" s="24">
        <v>20</v>
      </c>
      <c r="J63" s="43" t="s">
        <v>1072</v>
      </c>
      <c r="K63" s="61"/>
      <c r="L63" s="52">
        <v>0.93817099999999998</v>
      </c>
      <c r="M63" s="52">
        <v>0.78682700000000005</v>
      </c>
      <c r="N63" s="52">
        <v>0.70720099999999997</v>
      </c>
      <c r="O63" s="52">
        <v>0.63079799999999997</v>
      </c>
      <c r="P63" s="52">
        <v>0.72453199999999995</v>
      </c>
      <c r="Q63" s="52">
        <v>0.78016099999999999</v>
      </c>
      <c r="R63" s="52">
        <v>0.85606000000000004</v>
      </c>
      <c r="S63" s="52">
        <v>0.83024500000000001</v>
      </c>
      <c r="T63" s="52">
        <v>0.69409399999999999</v>
      </c>
      <c r="U63" s="52">
        <v>0.74990500000000004</v>
      </c>
      <c r="V63" s="52">
        <v>0.76231099999999996</v>
      </c>
      <c r="W63" s="52">
        <v>0.80068799999999996</v>
      </c>
      <c r="X63" s="55">
        <v>9.2609929999999991</v>
      </c>
      <c r="Y63" s="94">
        <f t="shared" si="0"/>
        <v>9.7240426499999995</v>
      </c>
      <c r="Z63" s="94">
        <f t="shared" si="1"/>
        <v>9.7240426499999995</v>
      </c>
      <c r="AA63" s="94">
        <f t="shared" si="2"/>
        <v>10.1870923</v>
      </c>
      <c r="AB63" s="26" t="s">
        <v>1073</v>
      </c>
      <c r="AC63" s="43" t="s">
        <v>1063</v>
      </c>
      <c r="AD63" s="26" t="s">
        <v>1070</v>
      </c>
      <c r="AE63" s="22" t="s">
        <v>1058</v>
      </c>
      <c r="AF63" s="43" t="s">
        <v>1062</v>
      </c>
      <c r="AG63" s="43" t="s">
        <v>1063</v>
      </c>
      <c r="AH63" s="43" t="s">
        <v>1064</v>
      </c>
      <c r="AI63" s="48" t="s">
        <v>7</v>
      </c>
      <c r="AJ63" s="43" t="s">
        <v>1066</v>
      </c>
      <c r="AK63" s="13"/>
      <c r="AL63" s="13"/>
      <c r="AM63" s="13"/>
    </row>
    <row r="64" spans="1:39" ht="15" customHeight="1">
      <c r="A64" s="6" t="s">
        <v>1134</v>
      </c>
      <c r="B64" s="3" t="s">
        <v>1</v>
      </c>
      <c r="C64" s="3" t="s">
        <v>4</v>
      </c>
      <c r="D64" s="3" t="s">
        <v>7</v>
      </c>
      <c r="E64" s="3" t="s">
        <v>122</v>
      </c>
      <c r="F64" s="68"/>
      <c r="G64" s="19" t="s">
        <v>123</v>
      </c>
      <c r="H64" s="22">
        <v>71004656</v>
      </c>
      <c r="I64" s="24">
        <v>13</v>
      </c>
      <c r="J64" s="43" t="s">
        <v>1072</v>
      </c>
      <c r="K64" s="61"/>
      <c r="L64" s="52">
        <v>0.57357100000000005</v>
      </c>
      <c r="M64" s="52">
        <v>0.51142799999999999</v>
      </c>
      <c r="N64" s="52">
        <v>0.46682000000000001</v>
      </c>
      <c r="O64" s="52">
        <v>0.37817899999999999</v>
      </c>
      <c r="P64" s="52">
        <v>0.411694</v>
      </c>
      <c r="Q64" s="52">
        <v>0.48302400000000001</v>
      </c>
      <c r="R64" s="52">
        <v>0.58450899999999995</v>
      </c>
      <c r="S64" s="52">
        <v>0.51677099999999998</v>
      </c>
      <c r="T64" s="52">
        <v>0.357873</v>
      </c>
      <c r="U64" s="52">
        <v>0.42912600000000001</v>
      </c>
      <c r="V64" s="52">
        <v>0.42691899999999999</v>
      </c>
      <c r="W64" s="52">
        <v>0.37708000000000003</v>
      </c>
      <c r="X64" s="55">
        <v>5.5169940000000004</v>
      </c>
      <c r="Y64" s="94">
        <f t="shared" si="0"/>
        <v>5.7928437000000006</v>
      </c>
      <c r="Z64" s="94">
        <f t="shared" si="1"/>
        <v>5.7928437000000006</v>
      </c>
      <c r="AA64" s="94">
        <f t="shared" si="2"/>
        <v>6.0686934000000008</v>
      </c>
      <c r="AB64" s="26" t="s">
        <v>1073</v>
      </c>
      <c r="AC64" s="43" t="s">
        <v>1063</v>
      </c>
      <c r="AD64" s="26" t="s">
        <v>1070</v>
      </c>
      <c r="AE64" s="22" t="s">
        <v>1058</v>
      </c>
      <c r="AF64" s="43" t="s">
        <v>1062</v>
      </c>
      <c r="AG64" s="43" t="s">
        <v>1063</v>
      </c>
      <c r="AH64" s="43" t="s">
        <v>1064</v>
      </c>
      <c r="AI64" s="48" t="s">
        <v>7</v>
      </c>
      <c r="AJ64" s="43" t="s">
        <v>1066</v>
      </c>
      <c r="AK64" s="13"/>
      <c r="AL64" s="13"/>
      <c r="AM64" s="13"/>
    </row>
    <row r="65" spans="1:39" ht="15" customHeight="1">
      <c r="A65" s="6" t="s">
        <v>1135</v>
      </c>
      <c r="B65" s="3" t="s">
        <v>1</v>
      </c>
      <c r="C65" s="3" t="s">
        <v>4</v>
      </c>
      <c r="D65" s="3" t="s">
        <v>7</v>
      </c>
      <c r="E65" s="3" t="s">
        <v>124</v>
      </c>
      <c r="F65" s="68"/>
      <c r="G65" s="19" t="s">
        <v>125</v>
      </c>
      <c r="H65" s="22">
        <v>61253467</v>
      </c>
      <c r="I65" s="24">
        <v>1</v>
      </c>
      <c r="J65" s="43" t="s">
        <v>1072</v>
      </c>
      <c r="K65" s="61"/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5">
        <v>0</v>
      </c>
      <c r="Y65" s="94">
        <f t="shared" si="0"/>
        <v>0</v>
      </c>
      <c r="Z65" s="94">
        <f t="shared" si="1"/>
        <v>0</v>
      </c>
      <c r="AA65" s="94">
        <f t="shared" si="2"/>
        <v>0</v>
      </c>
      <c r="AB65" s="26" t="s">
        <v>1073</v>
      </c>
      <c r="AC65" s="43" t="s">
        <v>1063</v>
      </c>
      <c r="AD65" s="26" t="s">
        <v>1070</v>
      </c>
      <c r="AE65" s="22" t="s">
        <v>1058</v>
      </c>
      <c r="AF65" s="43" t="s">
        <v>1062</v>
      </c>
      <c r="AG65" s="43" t="s">
        <v>1063</v>
      </c>
      <c r="AH65" s="43" t="s">
        <v>1064</v>
      </c>
      <c r="AI65" s="48" t="s">
        <v>7</v>
      </c>
      <c r="AJ65" s="43" t="s">
        <v>1066</v>
      </c>
      <c r="AK65" s="13"/>
      <c r="AL65" s="13"/>
      <c r="AM65" s="13"/>
    </row>
    <row r="66" spans="1:39" ht="15" customHeight="1">
      <c r="A66" s="6" t="s">
        <v>1136</v>
      </c>
      <c r="B66" s="3" t="s">
        <v>1</v>
      </c>
      <c r="C66" s="3" t="s">
        <v>3</v>
      </c>
      <c r="D66" s="3" t="s">
        <v>7</v>
      </c>
      <c r="E66" s="3" t="s">
        <v>126</v>
      </c>
      <c r="F66" s="68"/>
      <c r="G66" s="19" t="s">
        <v>127</v>
      </c>
      <c r="H66" s="22">
        <v>1264852</v>
      </c>
      <c r="I66" s="26">
        <v>120</v>
      </c>
      <c r="J66" s="26" t="s">
        <v>1042</v>
      </c>
      <c r="K66" s="61"/>
      <c r="L66" s="52">
        <v>40.065998999999998</v>
      </c>
      <c r="M66" s="52">
        <v>35.705998999999998</v>
      </c>
      <c r="N66" s="52">
        <v>35.816999000000003</v>
      </c>
      <c r="O66" s="52">
        <v>34.973998999999999</v>
      </c>
      <c r="P66" s="52">
        <v>38.392999000000003</v>
      </c>
      <c r="Q66" s="52">
        <v>40.690998999999998</v>
      </c>
      <c r="R66" s="52">
        <v>44.428998999999997</v>
      </c>
      <c r="S66" s="52">
        <v>44.542999000000002</v>
      </c>
      <c r="T66" s="52">
        <v>38.070999</v>
      </c>
      <c r="U66" s="52">
        <v>40.231999000000002</v>
      </c>
      <c r="V66" s="52">
        <v>40.069999000000003</v>
      </c>
      <c r="W66" s="52">
        <v>46.082604000000003</v>
      </c>
      <c r="X66" s="55">
        <v>479.07459299999994</v>
      </c>
      <c r="Y66" s="94">
        <f t="shared" si="0"/>
        <v>503.02832264999995</v>
      </c>
      <c r="Z66" s="94">
        <f t="shared" si="1"/>
        <v>503.02832264999995</v>
      </c>
      <c r="AA66" s="94">
        <f t="shared" si="2"/>
        <v>526.98205229999996</v>
      </c>
      <c r="AB66" s="26" t="s">
        <v>1074</v>
      </c>
      <c r="AC66" s="43" t="s">
        <v>1063</v>
      </c>
      <c r="AD66" s="26" t="s">
        <v>1070</v>
      </c>
      <c r="AE66" s="22" t="s">
        <v>1058</v>
      </c>
      <c r="AF66" s="43" t="s">
        <v>1062</v>
      </c>
      <c r="AG66" s="43" t="s">
        <v>1063</v>
      </c>
      <c r="AH66" s="43" t="s">
        <v>1064</v>
      </c>
      <c r="AI66" s="48" t="s">
        <v>7</v>
      </c>
      <c r="AJ66" s="43" t="s">
        <v>1066</v>
      </c>
      <c r="AK66" s="13"/>
      <c r="AL66" s="13"/>
      <c r="AM66" s="13"/>
    </row>
    <row r="67" spans="1:39" ht="15" customHeight="1">
      <c r="A67" s="6" t="s">
        <v>1137</v>
      </c>
      <c r="B67" s="3" t="s">
        <v>1</v>
      </c>
      <c r="C67" s="3" t="s">
        <v>3</v>
      </c>
      <c r="D67" s="3" t="s">
        <v>7</v>
      </c>
      <c r="E67" s="3" t="s">
        <v>128</v>
      </c>
      <c r="F67" s="68"/>
      <c r="G67" s="19" t="s">
        <v>127</v>
      </c>
      <c r="H67" s="22">
        <v>1268417</v>
      </c>
      <c r="I67" s="26">
        <v>80</v>
      </c>
      <c r="J67" s="26" t="s">
        <v>1042</v>
      </c>
      <c r="K67" s="61"/>
      <c r="L67" s="52">
        <v>0</v>
      </c>
      <c r="M67" s="52">
        <v>1.9989999999999999E-3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2.4999E-2</v>
      </c>
      <c r="T67" s="52">
        <v>0</v>
      </c>
      <c r="U67" s="52">
        <v>0</v>
      </c>
      <c r="V67" s="52">
        <v>0</v>
      </c>
      <c r="W67" s="52">
        <v>2.9989999999999999E-3</v>
      </c>
      <c r="X67" s="55">
        <v>2.9997000000000003E-2</v>
      </c>
      <c r="Y67" s="94">
        <f t="shared" si="0"/>
        <v>3.1496850000000007E-2</v>
      </c>
      <c r="Z67" s="94">
        <f t="shared" si="1"/>
        <v>3.1496850000000007E-2</v>
      </c>
      <c r="AA67" s="94">
        <f t="shared" si="2"/>
        <v>3.2996700000000004E-2</v>
      </c>
      <c r="AB67" s="26" t="s">
        <v>1074</v>
      </c>
      <c r="AC67" s="43" t="s">
        <v>1063</v>
      </c>
      <c r="AD67" s="26" t="s">
        <v>1070</v>
      </c>
      <c r="AE67" s="22" t="s">
        <v>1058</v>
      </c>
      <c r="AF67" s="43" t="s">
        <v>1062</v>
      </c>
      <c r="AG67" s="43" t="s">
        <v>1063</v>
      </c>
      <c r="AH67" s="43" t="s">
        <v>1064</v>
      </c>
      <c r="AI67" s="48" t="s">
        <v>7</v>
      </c>
      <c r="AJ67" s="43" t="s">
        <v>1066</v>
      </c>
      <c r="AK67" s="13"/>
      <c r="AL67" s="13"/>
      <c r="AM67" s="13"/>
    </row>
    <row r="68" spans="1:39" ht="15" customHeight="1">
      <c r="A68" s="6" t="s">
        <v>1138</v>
      </c>
      <c r="B68" s="3" t="s">
        <v>1</v>
      </c>
      <c r="C68" s="3" t="s">
        <v>4</v>
      </c>
      <c r="D68" s="3" t="s">
        <v>7</v>
      </c>
      <c r="E68" s="3" t="s">
        <v>129</v>
      </c>
      <c r="F68" s="68"/>
      <c r="G68" s="19" t="s">
        <v>130</v>
      </c>
      <c r="H68" s="22">
        <v>11272201</v>
      </c>
      <c r="I68" s="26">
        <v>6</v>
      </c>
      <c r="J68" s="43" t="s">
        <v>1072</v>
      </c>
      <c r="K68" s="61"/>
      <c r="L68" s="52">
        <v>1.169403</v>
      </c>
      <c r="M68" s="52">
        <v>1.0285960000000001</v>
      </c>
      <c r="N68" s="52">
        <v>1.211678</v>
      </c>
      <c r="O68" s="52">
        <v>1.0563210000000001</v>
      </c>
      <c r="P68" s="52">
        <v>1.082792</v>
      </c>
      <c r="Q68" s="52">
        <v>1.314524</v>
      </c>
      <c r="R68" s="52">
        <v>1.526384</v>
      </c>
      <c r="S68" s="52">
        <v>1.541299</v>
      </c>
      <c r="T68" s="52">
        <v>1.1100950000000001</v>
      </c>
      <c r="U68" s="52">
        <v>1.270904</v>
      </c>
      <c r="V68" s="52">
        <v>1.270564</v>
      </c>
      <c r="W68" s="52">
        <v>1.328435</v>
      </c>
      <c r="X68" s="55">
        <v>14.910995000000002</v>
      </c>
      <c r="Y68" s="94">
        <f t="shared" si="0"/>
        <v>15.656544750000002</v>
      </c>
      <c r="Z68" s="94">
        <f t="shared" si="1"/>
        <v>15.656544750000002</v>
      </c>
      <c r="AA68" s="94">
        <f t="shared" si="2"/>
        <v>16.402094500000004</v>
      </c>
      <c r="AB68" s="26" t="s">
        <v>1073</v>
      </c>
      <c r="AC68" s="43" t="s">
        <v>1063</v>
      </c>
      <c r="AD68" s="26" t="s">
        <v>1070</v>
      </c>
      <c r="AE68" s="22" t="s">
        <v>1058</v>
      </c>
      <c r="AF68" s="43" t="s">
        <v>1062</v>
      </c>
      <c r="AG68" s="43" t="s">
        <v>1063</v>
      </c>
      <c r="AH68" s="43" t="s">
        <v>1064</v>
      </c>
      <c r="AI68" s="48" t="s">
        <v>7</v>
      </c>
      <c r="AJ68" s="43" t="s">
        <v>1066</v>
      </c>
      <c r="AK68" s="13"/>
      <c r="AL68" s="13"/>
      <c r="AM68" s="13"/>
    </row>
    <row r="69" spans="1:39" ht="15" customHeight="1">
      <c r="A69" s="6" t="s">
        <v>1139</v>
      </c>
      <c r="B69" s="3" t="s">
        <v>1</v>
      </c>
      <c r="C69" s="3" t="s">
        <v>4</v>
      </c>
      <c r="D69" s="3" t="s">
        <v>7</v>
      </c>
      <c r="E69" s="3" t="s">
        <v>131</v>
      </c>
      <c r="F69" s="68"/>
      <c r="G69" s="19" t="s">
        <v>132</v>
      </c>
      <c r="H69" s="22">
        <v>30524323</v>
      </c>
      <c r="I69" s="26">
        <v>15</v>
      </c>
      <c r="J69" s="43" t="s">
        <v>1072</v>
      </c>
      <c r="K69" s="61"/>
      <c r="L69" s="52">
        <v>7.4483999999999995E-2</v>
      </c>
      <c r="M69" s="52">
        <v>6.5515000000000004E-2</v>
      </c>
      <c r="N69" s="52">
        <v>4.2098999999999998E-2</v>
      </c>
      <c r="O69" s="52">
        <v>3.5900000000000001E-2</v>
      </c>
      <c r="P69" s="52">
        <v>4.4832999999999998E-2</v>
      </c>
      <c r="Q69" s="52">
        <v>3.0712E-2</v>
      </c>
      <c r="R69" s="52">
        <v>1.8138000000000001E-2</v>
      </c>
      <c r="S69" s="52">
        <v>1.8315000000000001E-2</v>
      </c>
      <c r="T69" s="52">
        <v>3.2169000000000003E-2</v>
      </c>
      <c r="U69" s="52">
        <v>3.6830000000000002E-2</v>
      </c>
      <c r="V69" s="52">
        <v>3.7642000000000002E-2</v>
      </c>
      <c r="W69" s="52">
        <v>3.9357000000000003E-2</v>
      </c>
      <c r="X69" s="55">
        <v>0.47599400000000003</v>
      </c>
      <c r="Y69" s="94">
        <f t="shared" si="0"/>
        <v>0.49979370000000006</v>
      </c>
      <c r="Z69" s="94">
        <f t="shared" si="1"/>
        <v>0.49979370000000006</v>
      </c>
      <c r="AA69" s="94">
        <f t="shared" si="2"/>
        <v>0.5235934000000001</v>
      </c>
      <c r="AB69" s="26" t="s">
        <v>1073</v>
      </c>
      <c r="AC69" s="43" t="s">
        <v>1063</v>
      </c>
      <c r="AD69" s="26" t="s">
        <v>1070</v>
      </c>
      <c r="AE69" s="22" t="s">
        <v>1058</v>
      </c>
      <c r="AF69" s="43" t="s">
        <v>1062</v>
      </c>
      <c r="AG69" s="43" t="s">
        <v>1063</v>
      </c>
      <c r="AH69" s="43" t="s">
        <v>1064</v>
      </c>
      <c r="AI69" s="48" t="s">
        <v>7</v>
      </c>
      <c r="AJ69" s="43" t="s">
        <v>1066</v>
      </c>
      <c r="AK69" s="13"/>
      <c r="AL69" s="13"/>
      <c r="AM69" s="13"/>
    </row>
    <row r="70" spans="1:39" ht="15" customHeight="1">
      <c r="A70" s="6" t="s">
        <v>1140</v>
      </c>
      <c r="B70" s="3" t="s">
        <v>1</v>
      </c>
      <c r="C70" s="3" t="s">
        <v>4</v>
      </c>
      <c r="D70" s="3" t="s">
        <v>7</v>
      </c>
      <c r="E70" s="3" t="s">
        <v>133</v>
      </c>
      <c r="F70" s="68"/>
      <c r="G70" s="19" t="s">
        <v>134</v>
      </c>
      <c r="H70" s="22">
        <v>30524198</v>
      </c>
      <c r="I70" s="26">
        <v>5</v>
      </c>
      <c r="J70" s="43" t="s">
        <v>1072</v>
      </c>
      <c r="K70" s="61"/>
      <c r="L70" s="52">
        <v>1.828057</v>
      </c>
      <c r="M70" s="52">
        <v>1.607942</v>
      </c>
      <c r="N70" s="52">
        <v>1.647178</v>
      </c>
      <c r="O70" s="52">
        <v>1.443821</v>
      </c>
      <c r="P70" s="52">
        <v>1.618074</v>
      </c>
      <c r="Q70" s="52">
        <v>1.6988099999999999</v>
      </c>
      <c r="R70" s="52">
        <v>1.776378</v>
      </c>
      <c r="S70" s="52">
        <v>1.793736</v>
      </c>
      <c r="T70" s="52">
        <v>1.499398</v>
      </c>
      <c r="U70" s="52">
        <v>1.716601</v>
      </c>
      <c r="V70" s="52">
        <v>1.516464</v>
      </c>
      <c r="W70" s="52">
        <v>1.5855349999999999</v>
      </c>
      <c r="X70" s="55">
        <v>19.731993999999997</v>
      </c>
      <c r="Y70" s="94">
        <f t="shared" si="0"/>
        <v>20.718593699999996</v>
      </c>
      <c r="Z70" s="94">
        <f t="shared" si="1"/>
        <v>20.718593699999996</v>
      </c>
      <c r="AA70" s="94">
        <f t="shared" si="2"/>
        <v>21.705193399999999</v>
      </c>
      <c r="AB70" s="26" t="s">
        <v>1073</v>
      </c>
      <c r="AC70" s="43" t="s">
        <v>1063</v>
      </c>
      <c r="AD70" s="26" t="s">
        <v>1070</v>
      </c>
      <c r="AE70" s="22" t="s">
        <v>1058</v>
      </c>
      <c r="AF70" s="43" t="s">
        <v>1062</v>
      </c>
      <c r="AG70" s="43" t="s">
        <v>1063</v>
      </c>
      <c r="AH70" s="43" t="s">
        <v>1064</v>
      </c>
      <c r="AI70" s="48" t="s">
        <v>7</v>
      </c>
      <c r="AJ70" s="43" t="s">
        <v>1066</v>
      </c>
      <c r="AK70" s="13"/>
      <c r="AL70" s="13"/>
      <c r="AM70" s="13"/>
    </row>
    <row r="71" spans="1:39" ht="15" customHeight="1">
      <c r="A71" s="6" t="s">
        <v>1141</v>
      </c>
      <c r="B71" s="3" t="s">
        <v>1</v>
      </c>
      <c r="C71" s="3" t="s">
        <v>4</v>
      </c>
      <c r="D71" s="3" t="s">
        <v>7</v>
      </c>
      <c r="E71" s="3" t="s">
        <v>135</v>
      </c>
      <c r="F71" s="68"/>
      <c r="G71" s="19" t="s">
        <v>136</v>
      </c>
      <c r="H71" s="22">
        <v>70085167</v>
      </c>
      <c r="I71" s="27">
        <v>6</v>
      </c>
      <c r="J71" s="43" t="s">
        <v>1072</v>
      </c>
      <c r="K71" s="61"/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5">
        <v>0</v>
      </c>
      <c r="Y71" s="94">
        <f t="shared" ref="Y71:Y134" si="3">X71*105%</f>
        <v>0</v>
      </c>
      <c r="Z71" s="94">
        <f t="shared" ref="Z71:Z134" si="4">X71*105%</f>
        <v>0</v>
      </c>
      <c r="AA71" s="94">
        <f t="shared" ref="AA71:AA134" si="5">X71*110%</f>
        <v>0</v>
      </c>
      <c r="AB71" s="26" t="s">
        <v>1073</v>
      </c>
      <c r="AC71" s="43" t="s">
        <v>1063</v>
      </c>
      <c r="AD71" s="26" t="s">
        <v>1070</v>
      </c>
      <c r="AE71" s="22" t="s">
        <v>1058</v>
      </c>
      <c r="AF71" s="43" t="s">
        <v>1062</v>
      </c>
      <c r="AG71" s="43" t="s">
        <v>1063</v>
      </c>
      <c r="AH71" s="43" t="s">
        <v>1064</v>
      </c>
      <c r="AI71" s="48" t="s">
        <v>7</v>
      </c>
      <c r="AJ71" s="43" t="s">
        <v>1066</v>
      </c>
      <c r="AK71" s="13"/>
      <c r="AL71" s="13"/>
      <c r="AM71" s="13"/>
    </row>
    <row r="72" spans="1:39" ht="15" customHeight="1">
      <c r="A72" s="6" t="s">
        <v>1142</v>
      </c>
      <c r="B72" s="3" t="s">
        <v>1</v>
      </c>
      <c r="C72" s="3" t="s">
        <v>4</v>
      </c>
      <c r="D72" s="3" t="s">
        <v>7</v>
      </c>
      <c r="E72" s="3" t="s">
        <v>137</v>
      </c>
      <c r="F72" s="68"/>
      <c r="G72" s="19" t="s">
        <v>136</v>
      </c>
      <c r="H72" s="22">
        <v>70085159</v>
      </c>
      <c r="I72" s="27">
        <v>6</v>
      </c>
      <c r="J72" s="43" t="s">
        <v>1072</v>
      </c>
      <c r="K72" s="61"/>
      <c r="L72" s="52">
        <v>3.5926650000000002</v>
      </c>
      <c r="M72" s="52">
        <v>3.190334</v>
      </c>
      <c r="N72" s="52">
        <v>3.1189490000000002</v>
      </c>
      <c r="O72" s="52">
        <v>2.37005</v>
      </c>
      <c r="P72" s="52">
        <v>1.816961</v>
      </c>
      <c r="Q72" s="52">
        <v>1.816303</v>
      </c>
      <c r="R72" s="52">
        <v>1.8007120000000001</v>
      </c>
      <c r="S72" s="52">
        <v>1.832022</v>
      </c>
      <c r="T72" s="52">
        <v>2.2224249999999999</v>
      </c>
      <c r="U72" s="52">
        <v>2.7435740000000002</v>
      </c>
      <c r="V72" s="52">
        <v>3.1298919999999999</v>
      </c>
      <c r="W72" s="52">
        <v>3.2631070000000002</v>
      </c>
      <c r="X72" s="55">
        <v>30.896993999999996</v>
      </c>
      <c r="Y72" s="94">
        <f t="shared" si="3"/>
        <v>32.4418437</v>
      </c>
      <c r="Z72" s="94">
        <f t="shared" si="4"/>
        <v>32.4418437</v>
      </c>
      <c r="AA72" s="94">
        <f t="shared" si="5"/>
        <v>33.9866934</v>
      </c>
      <c r="AB72" s="26" t="s">
        <v>1073</v>
      </c>
      <c r="AC72" s="43" t="s">
        <v>1063</v>
      </c>
      <c r="AD72" s="26" t="s">
        <v>1070</v>
      </c>
      <c r="AE72" s="22" t="s">
        <v>1058</v>
      </c>
      <c r="AF72" s="43" t="s">
        <v>1062</v>
      </c>
      <c r="AG72" s="43" t="s">
        <v>1063</v>
      </c>
      <c r="AH72" s="43" t="s">
        <v>1064</v>
      </c>
      <c r="AI72" s="48" t="s">
        <v>7</v>
      </c>
      <c r="AJ72" s="43" t="s">
        <v>1066</v>
      </c>
      <c r="AK72" s="13"/>
      <c r="AL72" s="13"/>
      <c r="AM72" s="13"/>
    </row>
    <row r="73" spans="1:39" ht="15" customHeight="1">
      <c r="A73" s="6" t="s">
        <v>1143</v>
      </c>
      <c r="B73" s="3" t="s">
        <v>1</v>
      </c>
      <c r="C73" s="3" t="s">
        <v>4</v>
      </c>
      <c r="D73" s="3" t="s">
        <v>7</v>
      </c>
      <c r="E73" s="3" t="s">
        <v>138</v>
      </c>
      <c r="F73" s="68"/>
      <c r="G73" s="19" t="s">
        <v>136</v>
      </c>
      <c r="H73" s="22">
        <v>71892208</v>
      </c>
      <c r="I73" s="27">
        <v>13</v>
      </c>
      <c r="J73" s="43" t="s">
        <v>1072</v>
      </c>
      <c r="K73" s="61"/>
      <c r="L73" s="52">
        <v>0.72794599999999998</v>
      </c>
      <c r="M73" s="52">
        <v>0.64305299999999999</v>
      </c>
      <c r="N73" s="52">
        <v>0.6673</v>
      </c>
      <c r="O73" s="52">
        <v>0.59769899999999998</v>
      </c>
      <c r="P73" s="52">
        <v>0.60002200000000006</v>
      </c>
      <c r="Q73" s="52">
        <v>0.94063399999999997</v>
      </c>
      <c r="R73" s="52">
        <v>1.4362360000000001</v>
      </c>
      <c r="S73" s="52">
        <v>1.3551059999999999</v>
      </c>
      <c r="T73" s="52">
        <v>0.794539</v>
      </c>
      <c r="U73" s="52">
        <v>0.82945999999999998</v>
      </c>
      <c r="V73" s="52">
        <v>0.70982599999999996</v>
      </c>
      <c r="W73" s="52">
        <v>0.76717299999999999</v>
      </c>
      <c r="X73" s="55">
        <v>10.068994</v>
      </c>
      <c r="Y73" s="94">
        <f t="shared" si="3"/>
        <v>10.572443700000001</v>
      </c>
      <c r="Z73" s="94">
        <f t="shared" si="4"/>
        <v>10.572443700000001</v>
      </c>
      <c r="AA73" s="94">
        <f t="shared" si="5"/>
        <v>11.075893400000002</v>
      </c>
      <c r="AB73" s="26" t="s">
        <v>1073</v>
      </c>
      <c r="AC73" s="43" t="s">
        <v>1063</v>
      </c>
      <c r="AD73" s="26" t="s">
        <v>1070</v>
      </c>
      <c r="AE73" s="22" t="s">
        <v>1058</v>
      </c>
      <c r="AF73" s="43" t="s">
        <v>1062</v>
      </c>
      <c r="AG73" s="43" t="s">
        <v>1063</v>
      </c>
      <c r="AH73" s="43" t="s">
        <v>1064</v>
      </c>
      <c r="AI73" s="48" t="s">
        <v>7</v>
      </c>
      <c r="AJ73" s="43" t="s">
        <v>1066</v>
      </c>
      <c r="AK73" s="13"/>
      <c r="AL73" s="13"/>
      <c r="AM73" s="13"/>
    </row>
    <row r="74" spans="1:39" ht="15" customHeight="1">
      <c r="A74" s="6" t="s">
        <v>1144</v>
      </c>
      <c r="B74" s="3" t="s">
        <v>1</v>
      </c>
      <c r="C74" s="3" t="s">
        <v>5</v>
      </c>
      <c r="D74" s="3" t="s">
        <v>7</v>
      </c>
      <c r="E74" s="3" t="s">
        <v>139</v>
      </c>
      <c r="F74" s="68"/>
      <c r="G74" s="19" t="s">
        <v>140</v>
      </c>
      <c r="H74" s="28">
        <v>61253278</v>
      </c>
      <c r="I74" s="29">
        <v>1</v>
      </c>
      <c r="J74" s="43" t="s">
        <v>1072</v>
      </c>
      <c r="K74" s="61"/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3.01E-4</v>
      </c>
      <c r="W74" s="52">
        <v>3.3110000000000001E-3</v>
      </c>
      <c r="X74" s="55">
        <v>3.6120000000000002E-3</v>
      </c>
      <c r="Y74" s="94">
        <f t="shared" si="3"/>
        <v>3.7926000000000006E-3</v>
      </c>
      <c r="Z74" s="94">
        <f t="shared" si="4"/>
        <v>3.7926000000000006E-3</v>
      </c>
      <c r="AA74" s="94">
        <f t="shared" si="5"/>
        <v>3.9732000000000005E-3</v>
      </c>
      <c r="AB74" s="26" t="s">
        <v>1073</v>
      </c>
      <c r="AC74" s="43" t="s">
        <v>1063</v>
      </c>
      <c r="AD74" s="26" t="s">
        <v>1070</v>
      </c>
      <c r="AE74" s="22" t="s">
        <v>1058</v>
      </c>
      <c r="AF74" s="43" t="s">
        <v>1062</v>
      </c>
      <c r="AG74" s="43" t="s">
        <v>1063</v>
      </c>
      <c r="AH74" s="43" t="s">
        <v>1064</v>
      </c>
      <c r="AI74" s="48" t="s">
        <v>7</v>
      </c>
      <c r="AJ74" s="43" t="s">
        <v>1066</v>
      </c>
      <c r="AK74" s="13"/>
      <c r="AL74" s="13"/>
      <c r="AM74" s="13"/>
    </row>
    <row r="75" spans="1:39" ht="15" customHeight="1">
      <c r="A75" s="6" t="s">
        <v>1145</v>
      </c>
      <c r="B75" s="3" t="s">
        <v>1</v>
      </c>
      <c r="C75" s="3" t="s">
        <v>4</v>
      </c>
      <c r="D75" s="3" t="s">
        <v>7</v>
      </c>
      <c r="E75" s="3" t="s">
        <v>141</v>
      </c>
      <c r="F75" s="68"/>
      <c r="G75" s="19" t="s">
        <v>142</v>
      </c>
      <c r="H75" s="28">
        <v>61253298</v>
      </c>
      <c r="I75" s="27">
        <v>1</v>
      </c>
      <c r="J75" s="43" t="s">
        <v>1072</v>
      </c>
      <c r="K75" s="61"/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9.990000000000001E-4</v>
      </c>
      <c r="V75" s="52">
        <v>4.4799999999999996E-3</v>
      </c>
      <c r="W75" s="52">
        <v>5.5189999999999996E-3</v>
      </c>
      <c r="X75" s="55">
        <v>1.0997999999999999E-2</v>
      </c>
      <c r="Y75" s="94">
        <f t="shared" si="3"/>
        <v>1.15479E-2</v>
      </c>
      <c r="Z75" s="94">
        <f t="shared" si="4"/>
        <v>1.15479E-2</v>
      </c>
      <c r="AA75" s="94">
        <f t="shared" si="5"/>
        <v>1.2097800000000001E-2</v>
      </c>
      <c r="AB75" s="26" t="s">
        <v>1073</v>
      </c>
      <c r="AC75" s="43" t="s">
        <v>1063</v>
      </c>
      <c r="AD75" s="26" t="s">
        <v>1070</v>
      </c>
      <c r="AE75" s="22" t="s">
        <v>1058</v>
      </c>
      <c r="AF75" s="43" t="s">
        <v>1062</v>
      </c>
      <c r="AG75" s="43" t="s">
        <v>1063</v>
      </c>
      <c r="AH75" s="43" t="s">
        <v>1064</v>
      </c>
      <c r="AI75" s="48" t="s">
        <v>7</v>
      </c>
      <c r="AJ75" s="43" t="s">
        <v>1066</v>
      </c>
      <c r="AK75" s="13"/>
      <c r="AL75" s="13"/>
      <c r="AM75" s="13"/>
    </row>
    <row r="76" spans="1:39" ht="15" customHeight="1">
      <c r="A76" s="6" t="s">
        <v>1146</v>
      </c>
      <c r="B76" s="3" t="s">
        <v>1</v>
      </c>
      <c r="C76" s="3" t="s">
        <v>5</v>
      </c>
      <c r="D76" s="3" t="s">
        <v>7</v>
      </c>
      <c r="E76" s="3" t="s">
        <v>143</v>
      </c>
      <c r="F76" s="68"/>
      <c r="G76" s="19" t="s">
        <v>144</v>
      </c>
      <c r="H76" s="28">
        <v>61253263</v>
      </c>
      <c r="I76" s="29">
        <v>1</v>
      </c>
      <c r="J76" s="43" t="s">
        <v>1072</v>
      </c>
      <c r="K76" s="61"/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5">
        <v>0</v>
      </c>
      <c r="Y76" s="94">
        <f t="shared" si="3"/>
        <v>0</v>
      </c>
      <c r="Z76" s="94">
        <f t="shared" si="4"/>
        <v>0</v>
      </c>
      <c r="AA76" s="94">
        <f t="shared" si="5"/>
        <v>0</v>
      </c>
      <c r="AB76" s="26" t="s">
        <v>1073</v>
      </c>
      <c r="AC76" s="43" t="s">
        <v>1063</v>
      </c>
      <c r="AD76" s="26" t="s">
        <v>1070</v>
      </c>
      <c r="AE76" s="22" t="s">
        <v>1058</v>
      </c>
      <c r="AF76" s="43" t="s">
        <v>1062</v>
      </c>
      <c r="AG76" s="43" t="s">
        <v>1063</v>
      </c>
      <c r="AH76" s="43" t="s">
        <v>1064</v>
      </c>
      <c r="AI76" s="48" t="s">
        <v>7</v>
      </c>
      <c r="AJ76" s="43" t="s">
        <v>1066</v>
      </c>
      <c r="AK76" s="13"/>
      <c r="AL76" s="13"/>
      <c r="AM76" s="13"/>
    </row>
    <row r="77" spans="1:39" ht="15" customHeight="1">
      <c r="A77" s="6" t="s">
        <v>1147</v>
      </c>
      <c r="B77" s="3" t="s">
        <v>1</v>
      </c>
      <c r="C77" s="3" t="s">
        <v>4</v>
      </c>
      <c r="D77" s="3" t="s">
        <v>7</v>
      </c>
      <c r="E77" s="3" t="s">
        <v>145</v>
      </c>
      <c r="F77" s="68"/>
      <c r="G77" s="19" t="s">
        <v>146</v>
      </c>
      <c r="H77" s="28">
        <v>61253287</v>
      </c>
      <c r="I77" s="27">
        <v>1</v>
      </c>
      <c r="J77" s="43" t="s">
        <v>1072</v>
      </c>
      <c r="K77" s="61"/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1.2019999999999999E-3</v>
      </c>
      <c r="U77" s="52">
        <v>7.9699999999999997E-4</v>
      </c>
      <c r="V77" s="52">
        <v>0</v>
      </c>
      <c r="W77" s="52">
        <v>9.990000000000001E-4</v>
      </c>
      <c r="X77" s="55">
        <v>2.9979999999999998E-3</v>
      </c>
      <c r="Y77" s="94">
        <f t="shared" si="3"/>
        <v>3.1478999999999999E-3</v>
      </c>
      <c r="Z77" s="94">
        <f t="shared" si="4"/>
        <v>3.1478999999999999E-3</v>
      </c>
      <c r="AA77" s="94">
        <f t="shared" si="5"/>
        <v>3.2978E-3</v>
      </c>
      <c r="AB77" s="26" t="s">
        <v>1073</v>
      </c>
      <c r="AC77" s="43" t="s">
        <v>1063</v>
      </c>
      <c r="AD77" s="26" t="s">
        <v>1070</v>
      </c>
      <c r="AE77" s="22" t="s">
        <v>1058</v>
      </c>
      <c r="AF77" s="43" t="s">
        <v>1062</v>
      </c>
      <c r="AG77" s="43" t="s">
        <v>1063</v>
      </c>
      <c r="AH77" s="43" t="s">
        <v>1064</v>
      </c>
      <c r="AI77" s="48" t="s">
        <v>7</v>
      </c>
      <c r="AJ77" s="43" t="s">
        <v>1066</v>
      </c>
      <c r="AK77" s="13"/>
      <c r="AL77" s="13"/>
      <c r="AM77" s="13"/>
    </row>
    <row r="78" spans="1:39" ht="15" customHeight="1">
      <c r="A78" s="6" t="s">
        <v>1148</v>
      </c>
      <c r="B78" s="3" t="s">
        <v>1</v>
      </c>
      <c r="C78" s="3" t="s">
        <v>4</v>
      </c>
      <c r="D78" s="3" t="s">
        <v>7</v>
      </c>
      <c r="E78" s="3" t="s">
        <v>147</v>
      </c>
      <c r="F78" s="68"/>
      <c r="G78" s="19" t="s">
        <v>148</v>
      </c>
      <c r="H78" s="28">
        <v>61226805</v>
      </c>
      <c r="I78" s="29">
        <v>5</v>
      </c>
      <c r="J78" s="43" t="s">
        <v>1072</v>
      </c>
      <c r="K78" s="61"/>
      <c r="L78" s="52">
        <v>9.5182000000000003E-2</v>
      </c>
      <c r="M78" s="52">
        <v>8.6817000000000005E-2</v>
      </c>
      <c r="N78" s="52">
        <v>9.7153000000000003E-2</v>
      </c>
      <c r="O78" s="52">
        <v>8.6846000000000007E-2</v>
      </c>
      <c r="P78" s="52">
        <v>0.16820499999999999</v>
      </c>
      <c r="Q78" s="52">
        <v>0.20843800000000001</v>
      </c>
      <c r="R78" s="52">
        <v>0.27488899999999999</v>
      </c>
      <c r="S78" s="52">
        <v>0.255467</v>
      </c>
      <c r="T78" s="52">
        <v>0.12335500000000001</v>
      </c>
      <c r="U78" s="52">
        <v>0.12664400000000001</v>
      </c>
      <c r="V78" s="52">
        <v>8.6830000000000004E-2</v>
      </c>
      <c r="W78" s="52">
        <v>8.7168999999999996E-2</v>
      </c>
      <c r="X78" s="55">
        <v>1.6969950000000003</v>
      </c>
      <c r="Y78" s="94">
        <f t="shared" si="3"/>
        <v>1.7818447500000003</v>
      </c>
      <c r="Z78" s="94">
        <f t="shared" si="4"/>
        <v>1.7818447500000003</v>
      </c>
      <c r="AA78" s="94">
        <f t="shared" si="5"/>
        <v>1.8666945000000004</v>
      </c>
      <c r="AB78" s="26" t="s">
        <v>1073</v>
      </c>
      <c r="AC78" s="43" t="s">
        <v>1063</v>
      </c>
      <c r="AD78" s="26" t="s">
        <v>1070</v>
      </c>
      <c r="AE78" s="22" t="s">
        <v>1058</v>
      </c>
      <c r="AF78" s="43" t="s">
        <v>1062</v>
      </c>
      <c r="AG78" s="43" t="s">
        <v>1063</v>
      </c>
      <c r="AH78" s="43" t="s">
        <v>1064</v>
      </c>
      <c r="AI78" s="48" t="s">
        <v>7</v>
      </c>
      <c r="AJ78" s="43" t="s">
        <v>1066</v>
      </c>
      <c r="AK78" s="13"/>
      <c r="AL78" s="13"/>
      <c r="AM78" s="13"/>
    </row>
    <row r="79" spans="1:39" ht="15" customHeight="1">
      <c r="A79" s="6" t="s">
        <v>1149</v>
      </c>
      <c r="B79" s="3" t="s">
        <v>1</v>
      </c>
      <c r="C79" s="3" t="s">
        <v>4</v>
      </c>
      <c r="D79" s="3" t="s">
        <v>7</v>
      </c>
      <c r="E79" s="3" t="s">
        <v>149</v>
      </c>
      <c r="F79" s="68"/>
      <c r="G79" s="19" t="s">
        <v>150</v>
      </c>
      <c r="H79" s="28">
        <v>61226823</v>
      </c>
      <c r="I79" s="29">
        <v>5</v>
      </c>
      <c r="J79" s="43" t="s">
        <v>1072</v>
      </c>
      <c r="K79" s="61"/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5">
        <v>0</v>
      </c>
      <c r="Y79" s="94">
        <f t="shared" si="3"/>
        <v>0</v>
      </c>
      <c r="Z79" s="94">
        <f t="shared" si="4"/>
        <v>0</v>
      </c>
      <c r="AA79" s="94">
        <f t="shared" si="5"/>
        <v>0</v>
      </c>
      <c r="AB79" s="26" t="s">
        <v>1073</v>
      </c>
      <c r="AC79" s="43" t="s">
        <v>1063</v>
      </c>
      <c r="AD79" s="26" t="s">
        <v>1070</v>
      </c>
      <c r="AE79" s="22" t="s">
        <v>1058</v>
      </c>
      <c r="AF79" s="43" t="s">
        <v>1062</v>
      </c>
      <c r="AG79" s="43" t="s">
        <v>1063</v>
      </c>
      <c r="AH79" s="43" t="s">
        <v>1064</v>
      </c>
      <c r="AI79" s="48" t="s">
        <v>7</v>
      </c>
      <c r="AJ79" s="43" t="s">
        <v>1066</v>
      </c>
      <c r="AK79" s="13"/>
      <c r="AL79" s="13"/>
      <c r="AM79" s="13"/>
    </row>
    <row r="80" spans="1:39" ht="15" customHeight="1">
      <c r="A80" s="6" t="s">
        <v>1150</v>
      </c>
      <c r="B80" s="3" t="s">
        <v>1</v>
      </c>
      <c r="C80" s="3" t="s">
        <v>4</v>
      </c>
      <c r="D80" s="3" t="s">
        <v>7</v>
      </c>
      <c r="E80" s="3" t="s">
        <v>151</v>
      </c>
      <c r="F80" s="68"/>
      <c r="G80" s="19" t="s">
        <v>152</v>
      </c>
      <c r="H80" s="28">
        <v>61174632</v>
      </c>
      <c r="I80" s="29">
        <v>5</v>
      </c>
      <c r="J80" s="43" t="s">
        <v>1072</v>
      </c>
      <c r="K80" s="61"/>
      <c r="L80" s="52">
        <v>6.6099000000000005E-2</v>
      </c>
      <c r="M80" s="52">
        <v>7.7899999999999997E-2</v>
      </c>
      <c r="N80" s="52">
        <v>6.7722000000000004E-2</v>
      </c>
      <c r="O80" s="52">
        <v>4.0277E-2</v>
      </c>
      <c r="P80" s="52">
        <v>3.9757000000000001E-2</v>
      </c>
      <c r="Q80" s="52">
        <v>4.0575E-2</v>
      </c>
      <c r="R80" s="52">
        <v>4.1466000000000003E-2</v>
      </c>
      <c r="S80" s="52">
        <v>4.0201000000000001E-2</v>
      </c>
      <c r="T80" s="52">
        <v>3.2228E-2</v>
      </c>
      <c r="U80" s="52">
        <v>3.3771000000000002E-2</v>
      </c>
      <c r="V80" s="52">
        <v>3.9725999999999997E-2</v>
      </c>
      <c r="W80" s="52">
        <v>4.6273000000000002E-2</v>
      </c>
      <c r="X80" s="55">
        <v>0.56599500000000003</v>
      </c>
      <c r="Y80" s="94">
        <f t="shared" si="3"/>
        <v>0.59429475000000009</v>
      </c>
      <c r="Z80" s="94">
        <f t="shared" si="4"/>
        <v>0.59429475000000009</v>
      </c>
      <c r="AA80" s="94">
        <f t="shared" si="5"/>
        <v>0.62259450000000005</v>
      </c>
      <c r="AB80" s="26" t="s">
        <v>1073</v>
      </c>
      <c r="AC80" s="43" t="s">
        <v>1063</v>
      </c>
      <c r="AD80" s="26" t="s">
        <v>1070</v>
      </c>
      <c r="AE80" s="22" t="s">
        <v>1058</v>
      </c>
      <c r="AF80" s="43" t="s">
        <v>1062</v>
      </c>
      <c r="AG80" s="43" t="s">
        <v>1063</v>
      </c>
      <c r="AH80" s="43" t="s">
        <v>1064</v>
      </c>
      <c r="AI80" s="48" t="s">
        <v>7</v>
      </c>
      <c r="AJ80" s="43" t="s">
        <v>1066</v>
      </c>
      <c r="AK80" s="13"/>
      <c r="AL80" s="13"/>
      <c r="AM80" s="13"/>
    </row>
    <row r="81" spans="1:39" ht="15" customHeight="1">
      <c r="A81" s="6" t="s">
        <v>1151</v>
      </c>
      <c r="B81" s="3" t="s">
        <v>1</v>
      </c>
      <c r="C81" s="3" t="s">
        <v>4</v>
      </c>
      <c r="D81" s="3" t="s">
        <v>7</v>
      </c>
      <c r="E81" s="3" t="s">
        <v>153</v>
      </c>
      <c r="F81" s="68"/>
      <c r="G81" s="19" t="s">
        <v>154</v>
      </c>
      <c r="H81" s="28">
        <v>61174678</v>
      </c>
      <c r="I81" s="29">
        <v>5</v>
      </c>
      <c r="J81" s="43" t="s">
        <v>1072</v>
      </c>
      <c r="K81" s="61"/>
      <c r="L81" s="52">
        <v>5.0235000000000002E-2</v>
      </c>
      <c r="M81" s="52">
        <v>3.8764E-2</v>
      </c>
      <c r="N81" s="52">
        <v>3.5994999999999999E-2</v>
      </c>
      <c r="O81" s="52">
        <v>3.1004E-2</v>
      </c>
      <c r="P81" s="52">
        <v>3.3640999999999997E-2</v>
      </c>
      <c r="Q81" s="52">
        <v>3.2384000000000003E-2</v>
      </c>
      <c r="R81" s="52">
        <v>2.9818000000000001E-2</v>
      </c>
      <c r="S81" s="52">
        <v>3.2155000000000003E-2</v>
      </c>
      <c r="T81" s="52">
        <v>3.5006000000000002E-2</v>
      </c>
      <c r="U81" s="52">
        <v>4.1993000000000003E-2</v>
      </c>
      <c r="V81" s="52">
        <v>3.3482999999999999E-2</v>
      </c>
      <c r="W81" s="52">
        <v>3.0516000000000001E-2</v>
      </c>
      <c r="X81" s="55">
        <v>0.42499399999999993</v>
      </c>
      <c r="Y81" s="94">
        <f t="shared" si="3"/>
        <v>0.44624369999999997</v>
      </c>
      <c r="Z81" s="94">
        <f t="shared" si="4"/>
        <v>0.44624369999999997</v>
      </c>
      <c r="AA81" s="94">
        <f t="shared" si="5"/>
        <v>0.46749339999999995</v>
      </c>
      <c r="AB81" s="26" t="s">
        <v>1073</v>
      </c>
      <c r="AC81" s="43" t="s">
        <v>1063</v>
      </c>
      <c r="AD81" s="26" t="s">
        <v>1070</v>
      </c>
      <c r="AE81" s="22" t="s">
        <v>1058</v>
      </c>
      <c r="AF81" s="43" t="s">
        <v>1062</v>
      </c>
      <c r="AG81" s="43" t="s">
        <v>1063</v>
      </c>
      <c r="AH81" s="43" t="s">
        <v>1064</v>
      </c>
      <c r="AI81" s="48" t="s">
        <v>7</v>
      </c>
      <c r="AJ81" s="43" t="s">
        <v>1066</v>
      </c>
      <c r="AK81" s="13"/>
      <c r="AL81" s="13"/>
      <c r="AM81" s="13"/>
    </row>
    <row r="82" spans="1:39" ht="15" customHeight="1">
      <c r="A82" s="6" t="s">
        <v>1152</v>
      </c>
      <c r="B82" s="3" t="s">
        <v>1</v>
      </c>
      <c r="C82" s="3" t="s">
        <v>4</v>
      </c>
      <c r="D82" s="3" t="s">
        <v>7</v>
      </c>
      <c r="E82" s="3" t="s">
        <v>155</v>
      </c>
      <c r="F82" s="68"/>
      <c r="G82" s="19" t="s">
        <v>156</v>
      </c>
      <c r="H82" s="28">
        <v>1088792</v>
      </c>
      <c r="I82" s="29">
        <v>40</v>
      </c>
      <c r="J82" s="43" t="s">
        <v>1072</v>
      </c>
      <c r="K82" s="61"/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5">
        <v>0</v>
      </c>
      <c r="Y82" s="94">
        <f t="shared" si="3"/>
        <v>0</v>
      </c>
      <c r="Z82" s="94">
        <f t="shared" si="4"/>
        <v>0</v>
      </c>
      <c r="AA82" s="94">
        <f t="shared" si="5"/>
        <v>0</v>
      </c>
      <c r="AB82" s="26" t="s">
        <v>1073</v>
      </c>
      <c r="AC82" s="43" t="s">
        <v>1063</v>
      </c>
      <c r="AD82" s="26" t="s">
        <v>1070</v>
      </c>
      <c r="AE82" s="22" t="s">
        <v>1058</v>
      </c>
      <c r="AF82" s="43" t="s">
        <v>1062</v>
      </c>
      <c r="AG82" s="43" t="s">
        <v>1063</v>
      </c>
      <c r="AH82" s="43" t="s">
        <v>1064</v>
      </c>
      <c r="AI82" s="48" t="s">
        <v>7</v>
      </c>
      <c r="AJ82" s="43" t="s">
        <v>1066</v>
      </c>
      <c r="AK82" s="13"/>
      <c r="AL82" s="13"/>
      <c r="AM82" s="13"/>
    </row>
    <row r="83" spans="1:39" ht="15" customHeight="1">
      <c r="A83" s="6" t="s">
        <v>1153</v>
      </c>
      <c r="B83" s="3" t="s">
        <v>1</v>
      </c>
      <c r="C83" s="3" t="s">
        <v>4</v>
      </c>
      <c r="D83" s="3" t="s">
        <v>7</v>
      </c>
      <c r="E83" s="3" t="s">
        <v>157</v>
      </c>
      <c r="F83" s="68"/>
      <c r="G83" s="19" t="s">
        <v>156</v>
      </c>
      <c r="H83" s="28">
        <v>4595716</v>
      </c>
      <c r="I83" s="29">
        <v>40</v>
      </c>
      <c r="J83" s="43" t="s">
        <v>1072</v>
      </c>
      <c r="K83" s="61"/>
      <c r="L83" s="52">
        <v>1.3682540000000001</v>
      </c>
      <c r="M83" s="52">
        <v>1.1827449999999999</v>
      </c>
      <c r="N83" s="52">
        <v>1.108668</v>
      </c>
      <c r="O83" s="52">
        <v>0.81933100000000003</v>
      </c>
      <c r="P83" s="52">
        <v>0.65359900000000004</v>
      </c>
      <c r="Q83" s="52">
        <v>0.68622099999999997</v>
      </c>
      <c r="R83" s="52">
        <v>0.795458</v>
      </c>
      <c r="S83" s="52">
        <v>0.76471900000000004</v>
      </c>
      <c r="T83" s="52">
        <v>0.80459099999999995</v>
      </c>
      <c r="U83" s="52">
        <v>0.93240800000000001</v>
      </c>
      <c r="V83" s="52">
        <v>1.002807</v>
      </c>
      <c r="W83" s="52">
        <v>1.090192</v>
      </c>
      <c r="X83" s="55">
        <v>11.208993000000001</v>
      </c>
      <c r="Y83" s="94">
        <f t="shared" si="3"/>
        <v>11.769442650000002</v>
      </c>
      <c r="Z83" s="94">
        <f t="shared" si="4"/>
        <v>11.769442650000002</v>
      </c>
      <c r="AA83" s="94">
        <f t="shared" si="5"/>
        <v>12.329892300000003</v>
      </c>
      <c r="AB83" s="26" t="s">
        <v>1073</v>
      </c>
      <c r="AC83" s="43" t="s">
        <v>1063</v>
      </c>
      <c r="AD83" s="26" t="s">
        <v>1070</v>
      </c>
      <c r="AE83" s="22" t="s">
        <v>1058</v>
      </c>
      <c r="AF83" s="43" t="s">
        <v>1062</v>
      </c>
      <c r="AG83" s="43" t="s">
        <v>1063</v>
      </c>
      <c r="AH83" s="43" t="s">
        <v>1064</v>
      </c>
      <c r="AI83" s="48" t="s">
        <v>7</v>
      </c>
      <c r="AJ83" s="43" t="s">
        <v>1066</v>
      </c>
      <c r="AK83" s="13"/>
      <c r="AL83" s="13"/>
      <c r="AM83" s="13"/>
    </row>
    <row r="84" spans="1:39" ht="15" customHeight="1">
      <c r="A84" s="6" t="s">
        <v>1154</v>
      </c>
      <c r="B84" s="3" t="s">
        <v>1</v>
      </c>
      <c r="C84" s="3" t="s">
        <v>5</v>
      </c>
      <c r="D84" s="3" t="s">
        <v>7</v>
      </c>
      <c r="E84" s="3" t="s">
        <v>158</v>
      </c>
      <c r="F84" s="68"/>
      <c r="G84" s="19" t="s">
        <v>156</v>
      </c>
      <c r="H84" s="28">
        <v>4595786</v>
      </c>
      <c r="I84" s="29">
        <v>1</v>
      </c>
      <c r="J84" s="43" t="s">
        <v>1072</v>
      </c>
      <c r="K84" s="61"/>
      <c r="L84" s="52">
        <v>0.85738099999999995</v>
      </c>
      <c r="M84" s="52">
        <v>0.78547999999999996</v>
      </c>
      <c r="N84" s="52">
        <v>0.91591999999999996</v>
      </c>
      <c r="O84" s="52">
        <v>0.84321599999999997</v>
      </c>
      <c r="P84" s="52">
        <v>0.67618299999999998</v>
      </c>
      <c r="Q84" s="52">
        <v>0.63055899999999998</v>
      </c>
      <c r="R84" s="52">
        <v>0.604711</v>
      </c>
      <c r="S84" s="52">
        <v>0.60454600000000003</v>
      </c>
      <c r="T84" s="52">
        <v>0.70433400000000002</v>
      </c>
      <c r="U84" s="52">
        <v>0.80666499999999997</v>
      </c>
      <c r="V84" s="52">
        <v>0.868784</v>
      </c>
      <c r="W84" s="52">
        <v>0.95421500000000004</v>
      </c>
      <c r="X84" s="55">
        <v>9.2519939999999998</v>
      </c>
      <c r="Y84" s="94">
        <f t="shared" si="3"/>
        <v>9.7145937</v>
      </c>
      <c r="Z84" s="94">
        <f t="shared" si="4"/>
        <v>9.7145937</v>
      </c>
      <c r="AA84" s="94">
        <f t="shared" si="5"/>
        <v>10.1771934</v>
      </c>
      <c r="AB84" s="26" t="s">
        <v>1073</v>
      </c>
      <c r="AC84" s="43" t="s">
        <v>1063</v>
      </c>
      <c r="AD84" s="26" t="s">
        <v>1070</v>
      </c>
      <c r="AE84" s="22" t="s">
        <v>1058</v>
      </c>
      <c r="AF84" s="43" t="s">
        <v>1062</v>
      </c>
      <c r="AG84" s="43" t="s">
        <v>1063</v>
      </c>
      <c r="AH84" s="43" t="s">
        <v>1064</v>
      </c>
      <c r="AI84" s="48" t="s">
        <v>7</v>
      </c>
      <c r="AJ84" s="43" t="s">
        <v>1066</v>
      </c>
      <c r="AK84" s="13"/>
      <c r="AL84" s="13"/>
      <c r="AM84" s="13"/>
    </row>
    <row r="85" spans="1:39" ht="15" customHeight="1">
      <c r="A85" s="6" t="s">
        <v>1155</v>
      </c>
      <c r="B85" s="3" t="s">
        <v>1</v>
      </c>
      <c r="C85" s="3" t="s">
        <v>3</v>
      </c>
      <c r="D85" s="3" t="s">
        <v>7</v>
      </c>
      <c r="E85" s="3" t="s">
        <v>159</v>
      </c>
      <c r="F85" s="68"/>
      <c r="G85" s="19" t="s">
        <v>160</v>
      </c>
      <c r="H85" s="28">
        <v>1356799</v>
      </c>
      <c r="I85" s="26">
        <v>150</v>
      </c>
      <c r="J85" s="26" t="s">
        <v>1042</v>
      </c>
      <c r="K85" s="61"/>
      <c r="L85" s="52">
        <v>8.0899990000000006</v>
      </c>
      <c r="M85" s="52">
        <v>10.223998999999999</v>
      </c>
      <c r="N85" s="52">
        <v>12.080999</v>
      </c>
      <c r="O85" s="52">
        <v>10.379999</v>
      </c>
      <c r="P85" s="52">
        <v>12.267999</v>
      </c>
      <c r="Q85" s="52">
        <v>13.304999</v>
      </c>
      <c r="R85" s="52">
        <v>13.889999</v>
      </c>
      <c r="S85" s="52">
        <v>14.862999</v>
      </c>
      <c r="T85" s="52">
        <v>11.583999</v>
      </c>
      <c r="U85" s="52">
        <v>14.310999000000001</v>
      </c>
      <c r="V85" s="52">
        <v>14.524998999999999</v>
      </c>
      <c r="W85" s="52">
        <v>14.591998999999999</v>
      </c>
      <c r="X85" s="55">
        <v>150.11298799999997</v>
      </c>
      <c r="Y85" s="94">
        <f t="shared" si="3"/>
        <v>157.61863739999998</v>
      </c>
      <c r="Z85" s="94">
        <f t="shared" si="4"/>
        <v>157.61863739999998</v>
      </c>
      <c r="AA85" s="94">
        <f t="shared" si="5"/>
        <v>165.12428679999999</v>
      </c>
      <c r="AB85" s="26" t="s">
        <v>1074</v>
      </c>
      <c r="AC85" s="43" t="s">
        <v>1063</v>
      </c>
      <c r="AD85" s="26" t="s">
        <v>1070</v>
      </c>
      <c r="AE85" s="22" t="s">
        <v>1058</v>
      </c>
      <c r="AF85" s="43" t="s">
        <v>1062</v>
      </c>
      <c r="AG85" s="43" t="s">
        <v>1063</v>
      </c>
      <c r="AH85" s="43" t="s">
        <v>1064</v>
      </c>
      <c r="AI85" s="48" t="s">
        <v>7</v>
      </c>
      <c r="AJ85" s="43" t="s">
        <v>1066</v>
      </c>
      <c r="AK85" s="13"/>
      <c r="AL85" s="13"/>
      <c r="AM85" s="13"/>
    </row>
    <row r="86" spans="1:39" ht="15" customHeight="1">
      <c r="A86" s="6" t="s">
        <v>1156</v>
      </c>
      <c r="B86" s="3" t="s">
        <v>1</v>
      </c>
      <c r="C86" s="3" t="s">
        <v>4</v>
      </c>
      <c r="D86" s="3" t="s">
        <v>7</v>
      </c>
      <c r="E86" s="3" t="s">
        <v>161</v>
      </c>
      <c r="F86" s="68"/>
      <c r="G86" s="19" t="s">
        <v>162</v>
      </c>
      <c r="H86" s="28">
        <v>70159633</v>
      </c>
      <c r="I86" s="26">
        <v>14</v>
      </c>
      <c r="J86" s="43" t="s">
        <v>1072</v>
      </c>
      <c r="K86" s="61"/>
      <c r="L86" s="52">
        <v>0.40869</v>
      </c>
      <c r="M86" s="52">
        <v>0.31630900000000001</v>
      </c>
      <c r="N86" s="52">
        <v>0.19739100000000001</v>
      </c>
      <c r="O86" s="52">
        <v>0.16860800000000001</v>
      </c>
      <c r="P86" s="52">
        <v>0.26586500000000002</v>
      </c>
      <c r="Q86" s="52">
        <v>0.29122900000000002</v>
      </c>
      <c r="R86" s="52">
        <v>0.37460300000000002</v>
      </c>
      <c r="S86" s="52">
        <v>0.35430099999999998</v>
      </c>
      <c r="T86" s="52">
        <v>0.18277499999999999</v>
      </c>
      <c r="U86" s="52">
        <v>0.20822399999999999</v>
      </c>
      <c r="V86" s="52">
        <v>0.24623200000000001</v>
      </c>
      <c r="W86" s="52">
        <v>0.25783200000000001</v>
      </c>
      <c r="X86" s="55">
        <v>3.2720589999999996</v>
      </c>
      <c r="Y86" s="94">
        <f t="shared" si="3"/>
        <v>3.4356619499999996</v>
      </c>
      <c r="Z86" s="94">
        <f t="shared" si="4"/>
        <v>3.4356619499999996</v>
      </c>
      <c r="AA86" s="94">
        <f t="shared" si="5"/>
        <v>3.5992648999999997</v>
      </c>
      <c r="AB86" s="26" t="s">
        <v>1073</v>
      </c>
      <c r="AC86" s="43" t="s">
        <v>1063</v>
      </c>
      <c r="AD86" s="26" t="s">
        <v>1070</v>
      </c>
      <c r="AE86" s="22" t="s">
        <v>1058</v>
      </c>
      <c r="AF86" s="43" t="s">
        <v>1062</v>
      </c>
      <c r="AG86" s="43" t="s">
        <v>1063</v>
      </c>
      <c r="AH86" s="43" t="s">
        <v>1064</v>
      </c>
      <c r="AI86" s="48" t="s">
        <v>7</v>
      </c>
      <c r="AJ86" s="43" t="s">
        <v>1066</v>
      </c>
      <c r="AK86" s="13"/>
      <c r="AL86" s="13"/>
      <c r="AM86" s="13"/>
    </row>
    <row r="87" spans="1:39" ht="15" customHeight="1">
      <c r="A87" s="6" t="s">
        <v>1157</v>
      </c>
      <c r="B87" s="3" t="s">
        <v>1</v>
      </c>
      <c r="C87" s="3" t="s">
        <v>5</v>
      </c>
      <c r="D87" s="3" t="s">
        <v>7</v>
      </c>
      <c r="E87" s="3" t="s">
        <v>163</v>
      </c>
      <c r="F87" s="68"/>
      <c r="G87" s="19" t="s">
        <v>164</v>
      </c>
      <c r="H87" s="30">
        <v>61385336</v>
      </c>
      <c r="I87" s="26">
        <v>5</v>
      </c>
      <c r="J87" s="43" t="s">
        <v>1072</v>
      </c>
      <c r="K87" s="61"/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5">
        <v>0</v>
      </c>
      <c r="Y87" s="94">
        <f t="shared" si="3"/>
        <v>0</v>
      </c>
      <c r="Z87" s="94">
        <f t="shared" si="4"/>
        <v>0</v>
      </c>
      <c r="AA87" s="94">
        <f t="shared" si="5"/>
        <v>0</v>
      </c>
      <c r="AB87" s="26" t="s">
        <v>1073</v>
      </c>
      <c r="AC87" s="43" t="s">
        <v>1063</v>
      </c>
      <c r="AD87" s="26" t="s">
        <v>1070</v>
      </c>
      <c r="AE87" s="22" t="s">
        <v>1058</v>
      </c>
      <c r="AF87" s="43" t="s">
        <v>1062</v>
      </c>
      <c r="AG87" s="43" t="s">
        <v>1063</v>
      </c>
      <c r="AH87" s="43" t="s">
        <v>1064</v>
      </c>
      <c r="AI87" s="48" t="s">
        <v>7</v>
      </c>
      <c r="AJ87" s="43" t="s">
        <v>1066</v>
      </c>
      <c r="AK87" s="13"/>
      <c r="AL87" s="13"/>
      <c r="AM87" s="13"/>
    </row>
    <row r="88" spans="1:39" ht="15" customHeight="1">
      <c r="A88" s="6" t="s">
        <v>1158</v>
      </c>
      <c r="B88" s="3" t="s">
        <v>1</v>
      </c>
      <c r="C88" s="3" t="s">
        <v>5</v>
      </c>
      <c r="D88" s="3" t="s">
        <v>7</v>
      </c>
      <c r="E88" s="3" t="s">
        <v>165</v>
      </c>
      <c r="F88" s="68"/>
      <c r="G88" s="19" t="s">
        <v>166</v>
      </c>
      <c r="H88" s="30">
        <v>61383442</v>
      </c>
      <c r="I88" s="26">
        <v>5</v>
      </c>
      <c r="J88" s="43" t="s">
        <v>1072</v>
      </c>
      <c r="K88" s="61"/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5">
        <v>0</v>
      </c>
      <c r="Y88" s="94">
        <f t="shared" si="3"/>
        <v>0</v>
      </c>
      <c r="Z88" s="94">
        <f t="shared" si="4"/>
        <v>0</v>
      </c>
      <c r="AA88" s="94">
        <f t="shared" si="5"/>
        <v>0</v>
      </c>
      <c r="AB88" s="26" t="s">
        <v>1073</v>
      </c>
      <c r="AC88" s="43" t="s">
        <v>1063</v>
      </c>
      <c r="AD88" s="26" t="s">
        <v>1070</v>
      </c>
      <c r="AE88" s="22" t="s">
        <v>1058</v>
      </c>
      <c r="AF88" s="43" t="s">
        <v>1062</v>
      </c>
      <c r="AG88" s="43" t="s">
        <v>1063</v>
      </c>
      <c r="AH88" s="43" t="s">
        <v>1064</v>
      </c>
      <c r="AI88" s="48" t="s">
        <v>7</v>
      </c>
      <c r="AJ88" s="43" t="s">
        <v>1066</v>
      </c>
      <c r="AK88" s="13"/>
      <c r="AL88" s="13"/>
      <c r="AM88" s="13"/>
    </row>
    <row r="89" spans="1:39" ht="15" customHeight="1">
      <c r="A89" s="6" t="s">
        <v>1159</v>
      </c>
      <c r="B89" s="3" t="s">
        <v>1</v>
      </c>
      <c r="C89" s="3" t="s">
        <v>5</v>
      </c>
      <c r="D89" s="3" t="s">
        <v>7</v>
      </c>
      <c r="E89" s="3" t="s">
        <v>167</v>
      </c>
      <c r="F89" s="68"/>
      <c r="G89" s="19" t="s">
        <v>168</v>
      </c>
      <c r="H89" s="31">
        <v>61253219</v>
      </c>
      <c r="I89" s="26">
        <v>1</v>
      </c>
      <c r="J89" s="43" t="s">
        <v>1072</v>
      </c>
      <c r="K89" s="61"/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9.990000000000001E-4</v>
      </c>
      <c r="V89" s="52">
        <v>1.279E-3</v>
      </c>
      <c r="W89" s="52">
        <v>7.2000000000000005E-4</v>
      </c>
      <c r="X89" s="55">
        <v>2.9980000000000002E-3</v>
      </c>
      <c r="Y89" s="94">
        <f t="shared" si="3"/>
        <v>3.1479000000000004E-3</v>
      </c>
      <c r="Z89" s="94">
        <f t="shared" si="4"/>
        <v>3.1479000000000004E-3</v>
      </c>
      <c r="AA89" s="94">
        <f t="shared" si="5"/>
        <v>3.2978000000000005E-3</v>
      </c>
      <c r="AB89" s="26" t="s">
        <v>1073</v>
      </c>
      <c r="AC89" s="43" t="s">
        <v>1063</v>
      </c>
      <c r="AD89" s="26" t="s">
        <v>1070</v>
      </c>
      <c r="AE89" s="22" t="s">
        <v>1058</v>
      </c>
      <c r="AF89" s="43" t="s">
        <v>1062</v>
      </c>
      <c r="AG89" s="43" t="s">
        <v>1063</v>
      </c>
      <c r="AH89" s="43" t="s">
        <v>1064</v>
      </c>
      <c r="AI89" s="48" t="s">
        <v>7</v>
      </c>
      <c r="AJ89" s="43" t="s">
        <v>1066</v>
      </c>
      <c r="AK89" s="13"/>
      <c r="AL89" s="13"/>
      <c r="AM89" s="13"/>
    </row>
    <row r="90" spans="1:39" ht="15" customHeight="1">
      <c r="A90" s="6" t="s">
        <v>1160</v>
      </c>
      <c r="B90" s="3" t="s">
        <v>1</v>
      </c>
      <c r="C90" s="3" t="s">
        <v>5</v>
      </c>
      <c r="D90" s="3" t="s">
        <v>7</v>
      </c>
      <c r="E90" s="3" t="s">
        <v>169</v>
      </c>
      <c r="F90" s="68"/>
      <c r="G90" s="19" t="s">
        <v>156</v>
      </c>
      <c r="H90" s="28">
        <v>61227105</v>
      </c>
      <c r="I90" s="26">
        <v>5</v>
      </c>
      <c r="J90" s="43" t="s">
        <v>1072</v>
      </c>
      <c r="K90" s="61"/>
      <c r="L90" s="52">
        <v>5.4212999999999997E-2</v>
      </c>
      <c r="M90" s="52">
        <v>4.9547000000000001E-2</v>
      </c>
      <c r="N90" s="52">
        <v>5.7611000000000002E-2</v>
      </c>
      <c r="O90" s="52">
        <v>6.1626E-2</v>
      </c>
      <c r="P90" s="52">
        <v>7.0189000000000001E-2</v>
      </c>
      <c r="Q90" s="52">
        <v>6.4394000000000007E-2</v>
      </c>
      <c r="R90" s="52">
        <v>6.2542E-2</v>
      </c>
      <c r="S90" s="52">
        <v>5.8873000000000002E-2</v>
      </c>
      <c r="T90" s="52">
        <v>6.1123999999999998E-2</v>
      </c>
      <c r="U90" s="52">
        <v>6.4875000000000002E-2</v>
      </c>
      <c r="V90" s="52">
        <v>4.6419000000000002E-2</v>
      </c>
      <c r="W90" s="52">
        <v>4.8579999999999998E-2</v>
      </c>
      <c r="X90" s="55">
        <v>0.69999299999999998</v>
      </c>
      <c r="Y90" s="94">
        <f t="shared" si="3"/>
        <v>0.73499265000000003</v>
      </c>
      <c r="Z90" s="94">
        <f t="shared" si="4"/>
        <v>0.73499265000000003</v>
      </c>
      <c r="AA90" s="94">
        <f t="shared" si="5"/>
        <v>0.76999230000000007</v>
      </c>
      <c r="AB90" s="26" t="s">
        <v>1073</v>
      </c>
      <c r="AC90" s="43" t="s">
        <v>1063</v>
      </c>
      <c r="AD90" s="26" t="s">
        <v>1070</v>
      </c>
      <c r="AE90" s="22" t="s">
        <v>1058</v>
      </c>
      <c r="AF90" s="43" t="s">
        <v>1062</v>
      </c>
      <c r="AG90" s="43" t="s">
        <v>1063</v>
      </c>
      <c r="AH90" s="43" t="s">
        <v>1064</v>
      </c>
      <c r="AI90" s="48" t="s">
        <v>7</v>
      </c>
      <c r="AJ90" s="43" t="s">
        <v>1066</v>
      </c>
      <c r="AK90" s="13"/>
      <c r="AL90" s="13"/>
      <c r="AM90" s="13"/>
    </row>
    <row r="91" spans="1:39" ht="15" customHeight="1">
      <c r="A91" s="6" t="s">
        <v>1161</v>
      </c>
      <c r="B91" s="3" t="s">
        <v>1</v>
      </c>
      <c r="C91" s="3" t="s">
        <v>4</v>
      </c>
      <c r="D91" s="3" t="s">
        <v>7</v>
      </c>
      <c r="E91" s="3" t="s">
        <v>170</v>
      </c>
      <c r="F91" s="68"/>
      <c r="G91" s="19" t="s">
        <v>171</v>
      </c>
      <c r="H91" s="28">
        <v>61227111</v>
      </c>
      <c r="I91" s="26">
        <v>1</v>
      </c>
      <c r="J91" s="43" t="s">
        <v>1072</v>
      </c>
      <c r="K91" s="61"/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5">
        <v>0</v>
      </c>
      <c r="Y91" s="94">
        <f t="shared" si="3"/>
        <v>0</v>
      </c>
      <c r="Z91" s="94">
        <f t="shared" si="4"/>
        <v>0</v>
      </c>
      <c r="AA91" s="94">
        <f t="shared" si="5"/>
        <v>0</v>
      </c>
      <c r="AB91" s="26" t="s">
        <v>1073</v>
      </c>
      <c r="AC91" s="43" t="s">
        <v>1063</v>
      </c>
      <c r="AD91" s="26" t="s">
        <v>1070</v>
      </c>
      <c r="AE91" s="22" t="s">
        <v>1058</v>
      </c>
      <c r="AF91" s="43" t="s">
        <v>1062</v>
      </c>
      <c r="AG91" s="43" t="s">
        <v>1063</v>
      </c>
      <c r="AH91" s="43" t="s">
        <v>1064</v>
      </c>
      <c r="AI91" s="48" t="s">
        <v>7</v>
      </c>
      <c r="AJ91" s="43" t="s">
        <v>1066</v>
      </c>
      <c r="AK91" s="13"/>
      <c r="AL91" s="13"/>
      <c r="AM91" s="13"/>
    </row>
    <row r="92" spans="1:39" ht="15" customHeight="1">
      <c r="A92" s="6" t="s">
        <v>1162</v>
      </c>
      <c r="B92" s="3" t="s">
        <v>1</v>
      </c>
      <c r="C92" s="3" t="s">
        <v>4</v>
      </c>
      <c r="D92" s="3" t="s">
        <v>7</v>
      </c>
      <c r="E92" s="3" t="s">
        <v>172</v>
      </c>
      <c r="F92" s="68"/>
      <c r="G92" s="19" t="s">
        <v>173</v>
      </c>
      <c r="H92" s="28">
        <v>60278651</v>
      </c>
      <c r="I92" s="26">
        <v>5</v>
      </c>
      <c r="J92" s="43" t="s">
        <v>1072</v>
      </c>
      <c r="K92" s="61"/>
      <c r="L92" s="52">
        <v>4.3624999999999997E-2</v>
      </c>
      <c r="M92" s="52">
        <v>3.4374000000000002E-2</v>
      </c>
      <c r="N92" s="52">
        <v>2.8246E-2</v>
      </c>
      <c r="O92" s="52">
        <v>2.9753000000000002E-2</v>
      </c>
      <c r="P92" s="52">
        <v>3.6087000000000001E-2</v>
      </c>
      <c r="Q92" s="52">
        <v>3.6693999999999997E-2</v>
      </c>
      <c r="R92" s="52">
        <v>3.7273000000000001E-2</v>
      </c>
      <c r="S92" s="52">
        <v>3.8943999999999999E-2</v>
      </c>
      <c r="T92" s="52">
        <v>5.0008999999999998E-2</v>
      </c>
      <c r="U92" s="52">
        <v>5.6989999999999999E-2</v>
      </c>
      <c r="V92" s="52">
        <v>4.5400999999999997E-2</v>
      </c>
      <c r="W92" s="52">
        <v>3.6597999999999999E-2</v>
      </c>
      <c r="X92" s="55">
        <v>0.47399400000000003</v>
      </c>
      <c r="Y92" s="94">
        <f t="shared" si="3"/>
        <v>0.49769370000000007</v>
      </c>
      <c r="Z92" s="94">
        <f t="shared" si="4"/>
        <v>0.49769370000000007</v>
      </c>
      <c r="AA92" s="94">
        <f t="shared" si="5"/>
        <v>0.52139340000000012</v>
      </c>
      <c r="AB92" s="26" t="s">
        <v>1073</v>
      </c>
      <c r="AC92" s="43" t="s">
        <v>1063</v>
      </c>
      <c r="AD92" s="26" t="s">
        <v>1070</v>
      </c>
      <c r="AE92" s="22" t="s">
        <v>1058</v>
      </c>
      <c r="AF92" s="43" t="s">
        <v>1062</v>
      </c>
      <c r="AG92" s="43" t="s">
        <v>1063</v>
      </c>
      <c r="AH92" s="43" t="s">
        <v>1064</v>
      </c>
      <c r="AI92" s="48" t="s">
        <v>7</v>
      </c>
      <c r="AJ92" s="43" t="s">
        <v>1066</v>
      </c>
      <c r="AK92" s="13"/>
      <c r="AL92" s="13"/>
      <c r="AM92" s="13"/>
    </row>
    <row r="93" spans="1:39" ht="15" customHeight="1">
      <c r="A93" s="6" t="s">
        <v>1163</v>
      </c>
      <c r="B93" s="3" t="s">
        <v>1</v>
      </c>
      <c r="C93" s="3" t="s">
        <v>5</v>
      </c>
      <c r="D93" s="3" t="s">
        <v>7</v>
      </c>
      <c r="E93" s="3" t="s">
        <v>174</v>
      </c>
      <c r="F93" s="68"/>
      <c r="G93" s="19" t="s">
        <v>175</v>
      </c>
      <c r="H93" s="28">
        <v>61226837</v>
      </c>
      <c r="I93" s="26">
        <v>1</v>
      </c>
      <c r="J93" s="43" t="s">
        <v>1072</v>
      </c>
      <c r="K93" s="61"/>
      <c r="L93" s="52">
        <v>2.811E-2</v>
      </c>
      <c r="M93" s="52">
        <v>1.9578999999999999E-2</v>
      </c>
      <c r="N93" s="52">
        <v>1.4402E-2</v>
      </c>
      <c r="O93" s="52">
        <v>1.4906000000000001E-2</v>
      </c>
      <c r="P93" s="52">
        <v>3.0707000000000002E-2</v>
      </c>
      <c r="Q93" s="52">
        <v>2.7392E-2</v>
      </c>
      <c r="R93" s="52">
        <v>2.5203E-2</v>
      </c>
      <c r="S93" s="52">
        <v>2.4695000000000002E-2</v>
      </c>
      <c r="T93" s="52">
        <v>3.3085000000000003E-2</v>
      </c>
      <c r="U93" s="52">
        <v>2.9914E-2</v>
      </c>
      <c r="V93" s="52">
        <v>1.5473000000000001E-2</v>
      </c>
      <c r="W93" s="52">
        <v>1.4526000000000001E-2</v>
      </c>
      <c r="X93" s="55">
        <v>0.27799199999999996</v>
      </c>
      <c r="Y93" s="94">
        <f t="shared" si="3"/>
        <v>0.29189159999999997</v>
      </c>
      <c r="Z93" s="94">
        <f t="shared" si="4"/>
        <v>0.29189159999999997</v>
      </c>
      <c r="AA93" s="94">
        <f t="shared" si="5"/>
        <v>0.30579119999999999</v>
      </c>
      <c r="AB93" s="26" t="s">
        <v>1073</v>
      </c>
      <c r="AC93" s="43" t="s">
        <v>1063</v>
      </c>
      <c r="AD93" s="26" t="s">
        <v>1070</v>
      </c>
      <c r="AE93" s="22" t="s">
        <v>1058</v>
      </c>
      <c r="AF93" s="43" t="s">
        <v>1062</v>
      </c>
      <c r="AG93" s="43" t="s">
        <v>1063</v>
      </c>
      <c r="AH93" s="43" t="s">
        <v>1064</v>
      </c>
      <c r="AI93" s="48" t="s">
        <v>7</v>
      </c>
      <c r="AJ93" s="43" t="s">
        <v>1066</v>
      </c>
      <c r="AK93" s="13"/>
      <c r="AL93" s="13"/>
      <c r="AM93" s="13"/>
    </row>
    <row r="94" spans="1:39" ht="15" customHeight="1">
      <c r="A94" s="6" t="s">
        <v>1164</v>
      </c>
      <c r="B94" s="3" t="s">
        <v>1</v>
      </c>
      <c r="C94" s="3" t="s">
        <v>5</v>
      </c>
      <c r="D94" s="3" t="s">
        <v>7</v>
      </c>
      <c r="E94" s="3" t="s">
        <v>176</v>
      </c>
      <c r="F94" s="68"/>
      <c r="G94" s="19" t="s">
        <v>177</v>
      </c>
      <c r="H94" s="28">
        <v>3181039</v>
      </c>
      <c r="I94" s="26">
        <v>1</v>
      </c>
      <c r="J94" s="43" t="s">
        <v>1072</v>
      </c>
      <c r="K94" s="61"/>
      <c r="L94" s="52">
        <v>4.6277569999999999</v>
      </c>
      <c r="M94" s="52">
        <v>4.0772120000000003</v>
      </c>
      <c r="N94" s="52">
        <v>4.601</v>
      </c>
      <c r="O94" s="52">
        <v>3.726029</v>
      </c>
      <c r="P94" s="52">
        <v>3.065674</v>
      </c>
      <c r="Q94" s="52">
        <v>2.8989950000000002</v>
      </c>
      <c r="R94" s="52">
        <v>2.969986</v>
      </c>
      <c r="S94" s="52">
        <v>2.968343</v>
      </c>
      <c r="T94" s="52">
        <v>3.3998029999999999</v>
      </c>
      <c r="U94" s="52">
        <v>3.737196</v>
      </c>
      <c r="V94" s="52">
        <v>3.7638159999999998</v>
      </c>
      <c r="W94" s="52">
        <v>2.119183</v>
      </c>
      <c r="X94" s="55">
        <v>41.954993999999999</v>
      </c>
      <c r="Y94" s="94">
        <f t="shared" si="3"/>
        <v>44.052743700000001</v>
      </c>
      <c r="Z94" s="94">
        <f t="shared" si="4"/>
        <v>44.052743700000001</v>
      </c>
      <c r="AA94" s="94">
        <f t="shared" si="5"/>
        <v>46.150493400000002</v>
      </c>
      <c r="AB94" s="26" t="s">
        <v>1073</v>
      </c>
      <c r="AC94" s="43" t="s">
        <v>1063</v>
      </c>
      <c r="AD94" s="26" t="s">
        <v>1070</v>
      </c>
      <c r="AE94" s="22" t="s">
        <v>1058</v>
      </c>
      <c r="AF94" s="43" t="s">
        <v>1062</v>
      </c>
      <c r="AG94" s="43" t="s">
        <v>1063</v>
      </c>
      <c r="AH94" s="43" t="s">
        <v>1064</v>
      </c>
      <c r="AI94" s="48" t="s">
        <v>7</v>
      </c>
      <c r="AJ94" s="43" t="s">
        <v>1066</v>
      </c>
      <c r="AK94" s="13"/>
      <c r="AL94" s="13"/>
      <c r="AM94" s="13"/>
    </row>
    <row r="95" spans="1:39" ht="15" customHeight="1">
      <c r="A95" s="6" t="s">
        <v>1165</v>
      </c>
      <c r="B95" s="3" t="s">
        <v>1</v>
      </c>
      <c r="C95" s="3" t="s">
        <v>4</v>
      </c>
      <c r="D95" s="3" t="s">
        <v>7</v>
      </c>
      <c r="E95" s="3" t="s">
        <v>178</v>
      </c>
      <c r="F95" s="68"/>
      <c r="G95" s="19" t="s">
        <v>179</v>
      </c>
      <c r="H95" s="28">
        <v>14270091</v>
      </c>
      <c r="I95" s="26">
        <v>1</v>
      </c>
      <c r="J95" s="43" t="s">
        <v>1072</v>
      </c>
      <c r="K95" s="61"/>
      <c r="L95" s="52">
        <v>0</v>
      </c>
      <c r="M95" s="52">
        <v>0</v>
      </c>
      <c r="N95" s="52">
        <v>1.8439999999999999E-3</v>
      </c>
      <c r="O95" s="52">
        <v>1.155E-3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5">
        <v>2.9989999999999999E-3</v>
      </c>
      <c r="Y95" s="94">
        <f t="shared" si="3"/>
        <v>3.1489500000000002E-3</v>
      </c>
      <c r="Z95" s="94">
        <f t="shared" si="4"/>
        <v>3.1489500000000002E-3</v>
      </c>
      <c r="AA95" s="94">
        <f t="shared" si="5"/>
        <v>3.2989E-3</v>
      </c>
      <c r="AB95" s="26" t="s">
        <v>1073</v>
      </c>
      <c r="AC95" s="43" t="s">
        <v>1063</v>
      </c>
      <c r="AD95" s="26" t="s">
        <v>1070</v>
      </c>
      <c r="AE95" s="22" t="s">
        <v>1058</v>
      </c>
      <c r="AF95" s="43" t="s">
        <v>1062</v>
      </c>
      <c r="AG95" s="43" t="s">
        <v>1063</v>
      </c>
      <c r="AH95" s="43" t="s">
        <v>1064</v>
      </c>
      <c r="AI95" s="48" t="s">
        <v>7</v>
      </c>
      <c r="AJ95" s="43" t="s">
        <v>1066</v>
      </c>
      <c r="AK95" s="13"/>
      <c r="AL95" s="13"/>
      <c r="AM95" s="13"/>
    </row>
    <row r="96" spans="1:39" ht="15" customHeight="1">
      <c r="A96" s="6" t="s">
        <v>1166</v>
      </c>
      <c r="B96" s="3" t="s">
        <v>1</v>
      </c>
      <c r="C96" s="3" t="s">
        <v>4</v>
      </c>
      <c r="D96" s="3" t="s">
        <v>7</v>
      </c>
      <c r="E96" s="3" t="s">
        <v>180</v>
      </c>
      <c r="F96" s="68"/>
      <c r="G96" s="19" t="s">
        <v>84</v>
      </c>
      <c r="H96" s="28">
        <v>11211396</v>
      </c>
      <c r="I96" s="26">
        <v>1</v>
      </c>
      <c r="J96" s="43" t="s">
        <v>1072</v>
      </c>
      <c r="K96" s="61"/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5">
        <v>0</v>
      </c>
      <c r="Y96" s="94">
        <f t="shared" si="3"/>
        <v>0</v>
      </c>
      <c r="Z96" s="94">
        <f t="shared" si="4"/>
        <v>0</v>
      </c>
      <c r="AA96" s="94">
        <f t="shared" si="5"/>
        <v>0</v>
      </c>
      <c r="AB96" s="26" t="s">
        <v>1073</v>
      </c>
      <c r="AC96" s="43" t="s">
        <v>1063</v>
      </c>
      <c r="AD96" s="26" t="s">
        <v>1070</v>
      </c>
      <c r="AE96" s="22" t="s">
        <v>1058</v>
      </c>
      <c r="AF96" s="43" t="s">
        <v>1062</v>
      </c>
      <c r="AG96" s="43" t="s">
        <v>1063</v>
      </c>
      <c r="AH96" s="43" t="s">
        <v>1064</v>
      </c>
      <c r="AI96" s="48" t="s">
        <v>7</v>
      </c>
      <c r="AJ96" s="43" t="s">
        <v>1066</v>
      </c>
      <c r="AK96" s="13"/>
      <c r="AL96" s="13"/>
      <c r="AM96" s="13"/>
    </row>
    <row r="97" spans="1:39" ht="15" customHeight="1">
      <c r="A97" s="6" t="s">
        <v>1167</v>
      </c>
      <c r="B97" s="3" t="s">
        <v>1</v>
      </c>
      <c r="C97" s="3" t="s">
        <v>4</v>
      </c>
      <c r="D97" s="3" t="s">
        <v>7</v>
      </c>
      <c r="E97" s="3" t="s">
        <v>181</v>
      </c>
      <c r="F97" s="68"/>
      <c r="G97" s="19" t="s">
        <v>182</v>
      </c>
      <c r="H97" s="28">
        <v>10818296</v>
      </c>
      <c r="I97" s="26">
        <v>13</v>
      </c>
      <c r="J97" s="43" t="s">
        <v>1072</v>
      </c>
      <c r="K97" s="61"/>
      <c r="L97" s="52">
        <v>0.510189</v>
      </c>
      <c r="M97" s="52">
        <v>0.44880999999999999</v>
      </c>
      <c r="N97" s="52">
        <v>0.48652099999999998</v>
      </c>
      <c r="O97" s="52">
        <v>0.43847799999999998</v>
      </c>
      <c r="P97" s="52">
        <v>0.48865199999999998</v>
      </c>
      <c r="Q97" s="52">
        <v>0.54544499999999996</v>
      </c>
      <c r="R97" s="52">
        <v>0.62495299999999998</v>
      </c>
      <c r="S97" s="52">
        <v>0.59094800000000003</v>
      </c>
      <c r="T97" s="52">
        <v>0.43245499999999998</v>
      </c>
      <c r="U97" s="52">
        <v>0.46854400000000002</v>
      </c>
      <c r="V97" s="52">
        <v>0.40899799999999997</v>
      </c>
      <c r="W97" s="52">
        <v>0.42600100000000002</v>
      </c>
      <c r="X97" s="55">
        <v>5.8699939999999993</v>
      </c>
      <c r="Y97" s="94">
        <f t="shared" si="3"/>
        <v>6.1634936999999992</v>
      </c>
      <c r="Z97" s="94">
        <f t="shared" si="4"/>
        <v>6.1634936999999992</v>
      </c>
      <c r="AA97" s="94">
        <f t="shared" si="5"/>
        <v>6.4569934</v>
      </c>
      <c r="AB97" s="26" t="s">
        <v>1073</v>
      </c>
      <c r="AC97" s="43" t="s">
        <v>1063</v>
      </c>
      <c r="AD97" s="26" t="s">
        <v>1070</v>
      </c>
      <c r="AE97" s="22" t="s">
        <v>1058</v>
      </c>
      <c r="AF97" s="43" t="s">
        <v>1062</v>
      </c>
      <c r="AG97" s="43" t="s">
        <v>1063</v>
      </c>
      <c r="AH97" s="43" t="s">
        <v>1064</v>
      </c>
      <c r="AI97" s="48" t="s">
        <v>7</v>
      </c>
      <c r="AJ97" s="43" t="s">
        <v>1066</v>
      </c>
      <c r="AK97" s="13"/>
      <c r="AL97" s="13"/>
      <c r="AM97" s="13"/>
    </row>
    <row r="98" spans="1:39" ht="15" customHeight="1">
      <c r="A98" s="6" t="s">
        <v>1168</v>
      </c>
      <c r="B98" s="3" t="s">
        <v>1</v>
      </c>
      <c r="C98" s="3" t="s">
        <v>4</v>
      </c>
      <c r="D98" s="3" t="s">
        <v>7</v>
      </c>
      <c r="E98" s="3" t="s">
        <v>183</v>
      </c>
      <c r="F98" s="68"/>
      <c r="G98" s="19" t="s">
        <v>184</v>
      </c>
      <c r="H98" s="28">
        <v>7119176</v>
      </c>
      <c r="I98" s="29">
        <v>2</v>
      </c>
      <c r="J98" s="43" t="s">
        <v>1072</v>
      </c>
      <c r="K98" s="61"/>
      <c r="L98" s="52">
        <v>1.255E-3</v>
      </c>
      <c r="M98" s="52">
        <v>1.7440000000000001E-3</v>
      </c>
      <c r="N98" s="52">
        <v>1.604E-3</v>
      </c>
      <c r="O98" s="52">
        <v>3.9500000000000001E-4</v>
      </c>
      <c r="P98" s="52">
        <v>6.2500000000000001E-4</v>
      </c>
      <c r="Q98" s="52">
        <v>5.6899999999999995E-4</v>
      </c>
      <c r="R98" s="52">
        <v>4.8099999999999998E-4</v>
      </c>
      <c r="S98" s="52">
        <v>3.2299999999999999E-4</v>
      </c>
      <c r="T98" s="52">
        <v>0</v>
      </c>
      <c r="U98" s="52">
        <v>9.990000000000001E-4</v>
      </c>
      <c r="V98" s="52">
        <v>1.92E-3</v>
      </c>
      <c r="W98" s="52">
        <v>5.0790000000000002E-3</v>
      </c>
      <c r="X98" s="55">
        <v>1.4994E-2</v>
      </c>
      <c r="Y98" s="94">
        <f t="shared" si="3"/>
        <v>1.5743699999999999E-2</v>
      </c>
      <c r="Z98" s="94">
        <f t="shared" si="4"/>
        <v>1.5743699999999999E-2</v>
      </c>
      <c r="AA98" s="94">
        <f t="shared" si="5"/>
        <v>1.6493400000000002E-2</v>
      </c>
      <c r="AB98" s="26" t="s">
        <v>1073</v>
      </c>
      <c r="AC98" s="43" t="s">
        <v>1063</v>
      </c>
      <c r="AD98" s="26" t="s">
        <v>1070</v>
      </c>
      <c r="AE98" s="22" t="s">
        <v>1058</v>
      </c>
      <c r="AF98" s="43" t="s">
        <v>1062</v>
      </c>
      <c r="AG98" s="43" t="s">
        <v>1063</v>
      </c>
      <c r="AH98" s="43" t="s">
        <v>1064</v>
      </c>
      <c r="AI98" s="48" t="s">
        <v>7</v>
      </c>
      <c r="AJ98" s="43" t="s">
        <v>1066</v>
      </c>
      <c r="AK98" s="13"/>
      <c r="AL98" s="13"/>
      <c r="AM98" s="13"/>
    </row>
    <row r="99" spans="1:39" ht="15" customHeight="1">
      <c r="A99" s="6" t="s">
        <v>1169</v>
      </c>
      <c r="B99" s="3" t="s">
        <v>1</v>
      </c>
      <c r="C99" s="3" t="s">
        <v>4</v>
      </c>
      <c r="D99" s="3" t="s">
        <v>7</v>
      </c>
      <c r="E99" s="3" t="s">
        <v>185</v>
      </c>
      <c r="F99" s="68"/>
      <c r="G99" s="19" t="s">
        <v>186</v>
      </c>
      <c r="H99" s="28">
        <v>61255117</v>
      </c>
      <c r="I99" s="29">
        <v>1</v>
      </c>
      <c r="J99" s="43" t="s">
        <v>1072</v>
      </c>
      <c r="K99" s="61"/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5">
        <v>0</v>
      </c>
      <c r="Y99" s="94">
        <f t="shared" si="3"/>
        <v>0</v>
      </c>
      <c r="Z99" s="94">
        <f t="shared" si="4"/>
        <v>0</v>
      </c>
      <c r="AA99" s="94">
        <f t="shared" si="5"/>
        <v>0</v>
      </c>
      <c r="AB99" s="26" t="s">
        <v>1073</v>
      </c>
      <c r="AC99" s="43" t="s">
        <v>1063</v>
      </c>
      <c r="AD99" s="26" t="s">
        <v>1070</v>
      </c>
      <c r="AE99" s="22" t="s">
        <v>1058</v>
      </c>
      <c r="AF99" s="43" t="s">
        <v>1062</v>
      </c>
      <c r="AG99" s="43" t="s">
        <v>1063</v>
      </c>
      <c r="AH99" s="43" t="s">
        <v>1064</v>
      </c>
      <c r="AI99" s="48" t="s">
        <v>7</v>
      </c>
      <c r="AJ99" s="43" t="s">
        <v>1066</v>
      </c>
      <c r="AK99" s="13"/>
      <c r="AL99" s="13"/>
      <c r="AM99" s="13"/>
    </row>
    <row r="100" spans="1:39" ht="15" customHeight="1">
      <c r="A100" s="6" t="s">
        <v>1170</v>
      </c>
      <c r="B100" s="3" t="s">
        <v>1</v>
      </c>
      <c r="C100" s="3" t="s">
        <v>5</v>
      </c>
      <c r="D100" s="3" t="s">
        <v>7</v>
      </c>
      <c r="E100" s="3" t="s">
        <v>187</v>
      </c>
      <c r="F100" s="68"/>
      <c r="G100" s="19" t="s">
        <v>188</v>
      </c>
      <c r="H100" s="28">
        <v>61255135</v>
      </c>
      <c r="I100" s="29">
        <v>1</v>
      </c>
      <c r="J100" s="43" t="s">
        <v>1072</v>
      </c>
      <c r="K100" s="61"/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5">
        <v>0</v>
      </c>
      <c r="Y100" s="94">
        <f t="shared" si="3"/>
        <v>0</v>
      </c>
      <c r="Z100" s="94">
        <f t="shared" si="4"/>
        <v>0</v>
      </c>
      <c r="AA100" s="94">
        <f t="shared" si="5"/>
        <v>0</v>
      </c>
      <c r="AB100" s="26" t="s">
        <v>1073</v>
      </c>
      <c r="AC100" s="43" t="s">
        <v>1063</v>
      </c>
      <c r="AD100" s="26" t="s">
        <v>1070</v>
      </c>
      <c r="AE100" s="22" t="s">
        <v>1058</v>
      </c>
      <c r="AF100" s="43" t="s">
        <v>1062</v>
      </c>
      <c r="AG100" s="43" t="s">
        <v>1063</v>
      </c>
      <c r="AH100" s="43" t="s">
        <v>1064</v>
      </c>
      <c r="AI100" s="48" t="s">
        <v>7</v>
      </c>
      <c r="AJ100" s="43" t="s">
        <v>1066</v>
      </c>
      <c r="AK100" s="13"/>
      <c r="AL100" s="13"/>
      <c r="AM100" s="13"/>
    </row>
    <row r="101" spans="1:39" ht="15" customHeight="1">
      <c r="A101" s="6" t="s">
        <v>1171</v>
      </c>
      <c r="B101" s="3" t="s">
        <v>1</v>
      </c>
      <c r="C101" s="3" t="s">
        <v>5</v>
      </c>
      <c r="D101" s="3" t="s">
        <v>7</v>
      </c>
      <c r="E101" s="3" t="s">
        <v>189</v>
      </c>
      <c r="F101" s="68"/>
      <c r="G101" s="19" t="s">
        <v>190</v>
      </c>
      <c r="H101" s="28">
        <v>61254938</v>
      </c>
      <c r="I101" s="29">
        <v>1</v>
      </c>
      <c r="J101" s="43" t="s">
        <v>1072</v>
      </c>
      <c r="K101" s="61"/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5">
        <v>0</v>
      </c>
      <c r="Y101" s="94">
        <f t="shared" si="3"/>
        <v>0</v>
      </c>
      <c r="Z101" s="94">
        <f t="shared" si="4"/>
        <v>0</v>
      </c>
      <c r="AA101" s="94">
        <f t="shared" si="5"/>
        <v>0</v>
      </c>
      <c r="AB101" s="26" t="s">
        <v>1073</v>
      </c>
      <c r="AC101" s="43" t="s">
        <v>1063</v>
      </c>
      <c r="AD101" s="26" t="s">
        <v>1070</v>
      </c>
      <c r="AE101" s="22" t="s">
        <v>1058</v>
      </c>
      <c r="AF101" s="43" t="s">
        <v>1062</v>
      </c>
      <c r="AG101" s="43" t="s">
        <v>1063</v>
      </c>
      <c r="AH101" s="43" t="s">
        <v>1064</v>
      </c>
      <c r="AI101" s="48" t="s">
        <v>7</v>
      </c>
      <c r="AJ101" s="43" t="s">
        <v>1066</v>
      </c>
      <c r="AK101" s="13"/>
      <c r="AL101" s="13"/>
      <c r="AM101" s="13"/>
    </row>
    <row r="102" spans="1:39" ht="15" customHeight="1">
      <c r="A102" s="6" t="s">
        <v>1172</v>
      </c>
      <c r="B102" s="3" t="s">
        <v>1</v>
      </c>
      <c r="C102" s="3" t="s">
        <v>4</v>
      </c>
      <c r="D102" s="3" t="s">
        <v>7</v>
      </c>
      <c r="E102" s="3" t="s">
        <v>191</v>
      </c>
      <c r="F102" s="68"/>
      <c r="G102" s="19" t="s">
        <v>192</v>
      </c>
      <c r="H102" s="28">
        <v>27555629</v>
      </c>
      <c r="I102" s="29">
        <v>1</v>
      </c>
      <c r="J102" s="43" t="s">
        <v>1072</v>
      </c>
      <c r="K102" s="61"/>
      <c r="L102" s="52">
        <v>2.5100000000000001E-3</v>
      </c>
      <c r="M102" s="52">
        <v>1.4890000000000001E-3</v>
      </c>
      <c r="N102" s="52">
        <v>0</v>
      </c>
      <c r="O102" s="52">
        <v>0</v>
      </c>
      <c r="P102" s="52">
        <v>0</v>
      </c>
      <c r="Q102" s="52">
        <v>1.94E-4</v>
      </c>
      <c r="R102" s="52">
        <v>4.8099999999999998E-4</v>
      </c>
      <c r="S102" s="52">
        <v>3.2299999999999999E-4</v>
      </c>
      <c r="T102" s="52">
        <v>0</v>
      </c>
      <c r="U102" s="52">
        <v>0</v>
      </c>
      <c r="V102" s="52">
        <v>0</v>
      </c>
      <c r="W102" s="52">
        <v>0</v>
      </c>
      <c r="X102" s="55">
        <v>4.9969999999999997E-3</v>
      </c>
      <c r="Y102" s="94">
        <f t="shared" si="3"/>
        <v>5.24685E-3</v>
      </c>
      <c r="Z102" s="94">
        <f t="shared" si="4"/>
        <v>5.24685E-3</v>
      </c>
      <c r="AA102" s="94">
        <f t="shared" si="5"/>
        <v>5.4967000000000002E-3</v>
      </c>
      <c r="AB102" s="26" t="s">
        <v>1073</v>
      </c>
      <c r="AC102" s="43" t="s">
        <v>1063</v>
      </c>
      <c r="AD102" s="26" t="s">
        <v>1070</v>
      </c>
      <c r="AE102" s="22" t="s">
        <v>1058</v>
      </c>
      <c r="AF102" s="43" t="s">
        <v>1062</v>
      </c>
      <c r="AG102" s="43" t="s">
        <v>1063</v>
      </c>
      <c r="AH102" s="43" t="s">
        <v>1064</v>
      </c>
      <c r="AI102" s="48" t="s">
        <v>7</v>
      </c>
      <c r="AJ102" s="43" t="s">
        <v>1066</v>
      </c>
      <c r="AK102" s="13"/>
      <c r="AL102" s="13"/>
      <c r="AM102" s="13"/>
    </row>
    <row r="103" spans="1:39" ht="15" customHeight="1">
      <c r="A103" s="6" t="s">
        <v>1173</v>
      </c>
      <c r="B103" s="3" t="s">
        <v>1</v>
      </c>
      <c r="C103" s="3" t="s">
        <v>4</v>
      </c>
      <c r="D103" s="3" t="s">
        <v>7</v>
      </c>
      <c r="E103" s="3" t="s">
        <v>193</v>
      </c>
      <c r="F103" s="68"/>
      <c r="G103" s="19" t="s">
        <v>194</v>
      </c>
      <c r="H103" s="28">
        <v>27555430</v>
      </c>
      <c r="I103" s="29">
        <v>1</v>
      </c>
      <c r="J103" s="43" t="s">
        <v>1072</v>
      </c>
      <c r="K103" s="61"/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5">
        <v>0</v>
      </c>
      <c r="Y103" s="94">
        <f t="shared" si="3"/>
        <v>0</v>
      </c>
      <c r="Z103" s="94">
        <f t="shared" si="4"/>
        <v>0</v>
      </c>
      <c r="AA103" s="94">
        <f t="shared" si="5"/>
        <v>0</v>
      </c>
      <c r="AB103" s="26" t="s">
        <v>1073</v>
      </c>
      <c r="AC103" s="43" t="s">
        <v>1063</v>
      </c>
      <c r="AD103" s="26" t="s">
        <v>1070</v>
      </c>
      <c r="AE103" s="22" t="s">
        <v>1058</v>
      </c>
      <c r="AF103" s="43" t="s">
        <v>1062</v>
      </c>
      <c r="AG103" s="43" t="s">
        <v>1063</v>
      </c>
      <c r="AH103" s="43" t="s">
        <v>1064</v>
      </c>
      <c r="AI103" s="48" t="s">
        <v>7</v>
      </c>
      <c r="AJ103" s="43" t="s">
        <v>1066</v>
      </c>
      <c r="AK103" s="13"/>
      <c r="AL103" s="13"/>
      <c r="AM103" s="13"/>
    </row>
    <row r="104" spans="1:39" ht="15" customHeight="1">
      <c r="A104" s="6" t="s">
        <v>1174</v>
      </c>
      <c r="B104" s="3" t="s">
        <v>1</v>
      </c>
      <c r="C104" s="3" t="s">
        <v>5</v>
      </c>
      <c r="D104" s="3" t="s">
        <v>7</v>
      </c>
      <c r="E104" s="3" t="s">
        <v>195</v>
      </c>
      <c r="F104" s="68"/>
      <c r="G104" s="19" t="s">
        <v>196</v>
      </c>
      <c r="H104" s="28">
        <v>61231874</v>
      </c>
      <c r="I104" s="29">
        <v>1</v>
      </c>
      <c r="J104" s="43" t="s">
        <v>1072</v>
      </c>
      <c r="K104" s="61"/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1.8900000000000001E-4</v>
      </c>
      <c r="R104" s="52">
        <v>4.8099999999999998E-4</v>
      </c>
      <c r="S104" s="52">
        <v>3.2899999999999997E-4</v>
      </c>
      <c r="T104" s="52">
        <v>0</v>
      </c>
      <c r="U104" s="52">
        <v>0</v>
      </c>
      <c r="V104" s="52">
        <v>0</v>
      </c>
      <c r="W104" s="52">
        <v>0</v>
      </c>
      <c r="X104" s="55">
        <v>9.9899999999999989E-4</v>
      </c>
      <c r="Y104" s="94">
        <f t="shared" si="3"/>
        <v>1.0489499999999999E-3</v>
      </c>
      <c r="Z104" s="94">
        <f t="shared" si="4"/>
        <v>1.0489499999999999E-3</v>
      </c>
      <c r="AA104" s="94">
        <f t="shared" si="5"/>
        <v>1.0988999999999999E-3</v>
      </c>
      <c r="AB104" s="26" t="s">
        <v>1073</v>
      </c>
      <c r="AC104" s="43" t="s">
        <v>1063</v>
      </c>
      <c r="AD104" s="26" t="s">
        <v>1070</v>
      </c>
      <c r="AE104" s="22" t="s">
        <v>1058</v>
      </c>
      <c r="AF104" s="43" t="s">
        <v>1062</v>
      </c>
      <c r="AG104" s="43" t="s">
        <v>1063</v>
      </c>
      <c r="AH104" s="43" t="s">
        <v>1064</v>
      </c>
      <c r="AI104" s="48" t="s">
        <v>7</v>
      </c>
      <c r="AJ104" s="43" t="s">
        <v>1066</v>
      </c>
      <c r="AK104" s="13"/>
      <c r="AL104" s="13"/>
      <c r="AM104" s="13"/>
    </row>
    <row r="105" spans="1:39" ht="15" customHeight="1">
      <c r="A105" s="6" t="s">
        <v>1175</v>
      </c>
      <c r="B105" s="3" t="s">
        <v>1</v>
      </c>
      <c r="C105" s="3" t="s">
        <v>4</v>
      </c>
      <c r="D105" s="3" t="s">
        <v>7</v>
      </c>
      <c r="E105" s="3" t="s">
        <v>197</v>
      </c>
      <c r="F105" s="68"/>
      <c r="G105" s="19" t="s">
        <v>198</v>
      </c>
      <c r="H105" s="28">
        <v>60124707</v>
      </c>
      <c r="I105" s="29">
        <v>2</v>
      </c>
      <c r="J105" s="43" t="s">
        <v>1072</v>
      </c>
      <c r="K105" s="61"/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5">
        <v>0</v>
      </c>
      <c r="Y105" s="94">
        <f t="shared" si="3"/>
        <v>0</v>
      </c>
      <c r="Z105" s="94">
        <f t="shared" si="4"/>
        <v>0</v>
      </c>
      <c r="AA105" s="94">
        <f t="shared" si="5"/>
        <v>0</v>
      </c>
      <c r="AB105" s="26" t="s">
        <v>1073</v>
      </c>
      <c r="AC105" s="43" t="s">
        <v>1063</v>
      </c>
      <c r="AD105" s="26" t="s">
        <v>1070</v>
      </c>
      <c r="AE105" s="22" t="s">
        <v>1058</v>
      </c>
      <c r="AF105" s="43" t="s">
        <v>1062</v>
      </c>
      <c r="AG105" s="43" t="s">
        <v>1063</v>
      </c>
      <c r="AH105" s="43" t="s">
        <v>1064</v>
      </c>
      <c r="AI105" s="48" t="s">
        <v>7</v>
      </c>
      <c r="AJ105" s="43" t="s">
        <v>1066</v>
      </c>
      <c r="AK105" s="13"/>
      <c r="AL105" s="13"/>
      <c r="AM105" s="13"/>
    </row>
    <row r="106" spans="1:39" ht="15" customHeight="1">
      <c r="A106" s="6" t="s">
        <v>1176</v>
      </c>
      <c r="B106" s="3" t="s">
        <v>1</v>
      </c>
      <c r="C106" s="3" t="s">
        <v>4</v>
      </c>
      <c r="D106" s="3" t="s">
        <v>7</v>
      </c>
      <c r="E106" s="3" t="s">
        <v>199</v>
      </c>
      <c r="F106" s="68"/>
      <c r="G106" s="19" t="s">
        <v>200</v>
      </c>
      <c r="H106" s="28">
        <v>70622301</v>
      </c>
      <c r="I106" s="29">
        <v>13</v>
      </c>
      <c r="J106" s="43" t="s">
        <v>1072</v>
      </c>
      <c r="K106" s="61"/>
      <c r="L106" s="52">
        <v>0.38405400000000001</v>
      </c>
      <c r="M106" s="52">
        <v>0.31794499999999998</v>
      </c>
      <c r="N106" s="52">
        <v>0.28057100000000001</v>
      </c>
      <c r="O106" s="52">
        <v>0.242428</v>
      </c>
      <c r="P106" s="52">
        <v>0.332233</v>
      </c>
      <c r="Q106" s="52">
        <v>0.39804600000000001</v>
      </c>
      <c r="R106" s="52">
        <v>0.492066</v>
      </c>
      <c r="S106" s="52">
        <v>0.43065300000000001</v>
      </c>
      <c r="T106" s="52">
        <v>0.29291499999999998</v>
      </c>
      <c r="U106" s="52">
        <v>0.32008399999999998</v>
      </c>
      <c r="V106" s="52">
        <v>0.31106899999999998</v>
      </c>
      <c r="W106" s="52">
        <v>0.31374099999999999</v>
      </c>
      <c r="X106" s="55">
        <v>4.1158049999999999</v>
      </c>
      <c r="Y106" s="94">
        <f t="shared" si="3"/>
        <v>4.3215952500000006</v>
      </c>
      <c r="Z106" s="94">
        <f t="shared" si="4"/>
        <v>4.3215952500000006</v>
      </c>
      <c r="AA106" s="94">
        <f t="shared" si="5"/>
        <v>4.5273855000000003</v>
      </c>
      <c r="AB106" s="26" t="s">
        <v>1073</v>
      </c>
      <c r="AC106" s="43" t="s">
        <v>1063</v>
      </c>
      <c r="AD106" s="26" t="s">
        <v>1070</v>
      </c>
      <c r="AE106" s="22" t="s">
        <v>1058</v>
      </c>
      <c r="AF106" s="43" t="s">
        <v>1062</v>
      </c>
      <c r="AG106" s="43" t="s">
        <v>1063</v>
      </c>
      <c r="AH106" s="43" t="s">
        <v>1064</v>
      </c>
      <c r="AI106" s="48" t="s">
        <v>7</v>
      </c>
      <c r="AJ106" s="43" t="s">
        <v>1066</v>
      </c>
      <c r="AK106" s="13"/>
      <c r="AL106" s="13"/>
      <c r="AM106" s="13"/>
    </row>
    <row r="107" spans="1:39" ht="15" customHeight="1">
      <c r="A107" s="6" t="s">
        <v>1177</v>
      </c>
      <c r="B107" s="3" t="s">
        <v>1</v>
      </c>
      <c r="C107" s="3" t="s">
        <v>4</v>
      </c>
      <c r="D107" s="3" t="s">
        <v>7</v>
      </c>
      <c r="E107" s="3" t="s">
        <v>201</v>
      </c>
      <c r="F107" s="68"/>
      <c r="G107" s="19" t="s">
        <v>202</v>
      </c>
      <c r="H107" s="28">
        <v>70622232</v>
      </c>
      <c r="I107" s="29">
        <v>13</v>
      </c>
      <c r="J107" s="43" t="s">
        <v>1072</v>
      </c>
      <c r="K107" s="61"/>
      <c r="L107" s="52">
        <v>0.38970199999999999</v>
      </c>
      <c r="M107" s="52">
        <v>0.34629700000000002</v>
      </c>
      <c r="N107" s="52">
        <v>0.36354900000000001</v>
      </c>
      <c r="O107" s="52">
        <v>0.31645000000000001</v>
      </c>
      <c r="P107" s="52">
        <v>0.39792899999999998</v>
      </c>
      <c r="Q107" s="52">
        <v>0.46113900000000002</v>
      </c>
      <c r="R107" s="52">
        <v>0.55080600000000002</v>
      </c>
      <c r="S107" s="52">
        <v>0.47312399999999999</v>
      </c>
      <c r="T107" s="52">
        <v>0.27487099999999998</v>
      </c>
      <c r="U107" s="52">
        <v>0.297128</v>
      </c>
      <c r="V107" s="52">
        <v>0.308508</v>
      </c>
      <c r="W107" s="52">
        <v>0.33049099999999998</v>
      </c>
      <c r="X107" s="55">
        <v>4.5099940000000007</v>
      </c>
      <c r="Y107" s="94">
        <f t="shared" si="3"/>
        <v>4.735493700000001</v>
      </c>
      <c r="Z107" s="94">
        <f t="shared" si="4"/>
        <v>4.735493700000001</v>
      </c>
      <c r="AA107" s="94">
        <f t="shared" si="5"/>
        <v>4.9609934000000013</v>
      </c>
      <c r="AB107" s="26" t="s">
        <v>1073</v>
      </c>
      <c r="AC107" s="43" t="s">
        <v>1063</v>
      </c>
      <c r="AD107" s="26" t="s">
        <v>1070</v>
      </c>
      <c r="AE107" s="22" t="s">
        <v>1058</v>
      </c>
      <c r="AF107" s="43" t="s">
        <v>1062</v>
      </c>
      <c r="AG107" s="43" t="s">
        <v>1063</v>
      </c>
      <c r="AH107" s="43" t="s">
        <v>1064</v>
      </c>
      <c r="AI107" s="48" t="s">
        <v>7</v>
      </c>
      <c r="AJ107" s="43" t="s">
        <v>1066</v>
      </c>
      <c r="AK107" s="13"/>
      <c r="AL107" s="13"/>
      <c r="AM107" s="13"/>
    </row>
    <row r="108" spans="1:39" ht="15" customHeight="1">
      <c r="A108" s="6" t="s">
        <v>1178</v>
      </c>
      <c r="B108" s="3" t="s">
        <v>1</v>
      </c>
      <c r="C108" s="3" t="s">
        <v>4</v>
      </c>
      <c r="D108" s="3" t="s">
        <v>7</v>
      </c>
      <c r="E108" s="3" t="s">
        <v>203</v>
      </c>
      <c r="F108" s="68"/>
      <c r="G108" s="19" t="s">
        <v>204</v>
      </c>
      <c r="H108" s="28">
        <v>70622582</v>
      </c>
      <c r="I108" s="29">
        <v>20</v>
      </c>
      <c r="J108" s="43" t="s">
        <v>1072</v>
      </c>
      <c r="K108" s="61"/>
      <c r="L108" s="52">
        <v>3.50983</v>
      </c>
      <c r="M108" s="52">
        <v>3.1521690000000002</v>
      </c>
      <c r="N108" s="52">
        <v>3.4563190000000001</v>
      </c>
      <c r="O108" s="52">
        <v>3.20668</v>
      </c>
      <c r="P108" s="52">
        <v>3.7477960000000001</v>
      </c>
      <c r="Q108" s="52">
        <v>3.8725200000000002</v>
      </c>
      <c r="R108" s="52">
        <v>4.0256030000000003</v>
      </c>
      <c r="S108" s="52">
        <v>3.8820790000000001</v>
      </c>
      <c r="T108" s="52">
        <v>3.257552</v>
      </c>
      <c r="U108" s="52">
        <v>3.5784470000000002</v>
      </c>
      <c r="V108" s="52">
        <v>3.1778960000000001</v>
      </c>
      <c r="W108" s="52">
        <v>3.1701030000000001</v>
      </c>
      <c r="X108" s="55">
        <v>42.036993999999993</v>
      </c>
      <c r="Y108" s="94">
        <f t="shared" si="3"/>
        <v>44.138843699999995</v>
      </c>
      <c r="Z108" s="94">
        <f t="shared" si="4"/>
        <v>44.138843699999995</v>
      </c>
      <c r="AA108" s="94">
        <f t="shared" si="5"/>
        <v>46.240693399999998</v>
      </c>
      <c r="AB108" s="26" t="s">
        <v>1073</v>
      </c>
      <c r="AC108" s="43" t="s">
        <v>1063</v>
      </c>
      <c r="AD108" s="26" t="s">
        <v>1070</v>
      </c>
      <c r="AE108" s="22" t="s">
        <v>1058</v>
      </c>
      <c r="AF108" s="43" t="s">
        <v>1062</v>
      </c>
      <c r="AG108" s="43" t="s">
        <v>1063</v>
      </c>
      <c r="AH108" s="43" t="s">
        <v>1064</v>
      </c>
      <c r="AI108" s="48" t="s">
        <v>7</v>
      </c>
      <c r="AJ108" s="43" t="s">
        <v>1066</v>
      </c>
      <c r="AK108" s="13"/>
      <c r="AL108" s="13"/>
      <c r="AM108" s="13"/>
    </row>
    <row r="109" spans="1:39" ht="15" customHeight="1">
      <c r="A109" s="6" t="s">
        <v>1179</v>
      </c>
      <c r="B109" s="3" t="s">
        <v>1</v>
      </c>
      <c r="C109" s="3" t="s">
        <v>4</v>
      </c>
      <c r="D109" s="3" t="s">
        <v>7</v>
      </c>
      <c r="E109" s="3" t="s">
        <v>205</v>
      </c>
      <c r="F109" s="68"/>
      <c r="G109" s="19" t="s">
        <v>206</v>
      </c>
      <c r="H109" s="28">
        <v>70622266</v>
      </c>
      <c r="I109" s="29">
        <v>13</v>
      </c>
      <c r="J109" s="43" t="s">
        <v>1072</v>
      </c>
      <c r="K109" s="61"/>
      <c r="L109" s="52">
        <v>0.39723199999999997</v>
      </c>
      <c r="M109" s="52">
        <v>0.355767</v>
      </c>
      <c r="N109" s="52">
        <v>0.37085200000000001</v>
      </c>
      <c r="O109" s="52">
        <v>0.363147</v>
      </c>
      <c r="P109" s="52">
        <v>0.53432599999999997</v>
      </c>
      <c r="Q109" s="52">
        <v>0.59792400000000001</v>
      </c>
      <c r="R109" s="52">
        <v>0.68706299999999998</v>
      </c>
      <c r="S109" s="52">
        <v>0.63768400000000003</v>
      </c>
      <c r="T109" s="52">
        <v>0.41922300000000001</v>
      </c>
      <c r="U109" s="52">
        <v>0.42077599999999998</v>
      </c>
      <c r="V109" s="52">
        <v>0.34307199999999999</v>
      </c>
      <c r="W109" s="52">
        <v>0.35758400000000001</v>
      </c>
      <c r="X109" s="55">
        <v>5.4846500000000002</v>
      </c>
      <c r="Y109" s="94">
        <f t="shared" si="3"/>
        <v>5.7588825000000003</v>
      </c>
      <c r="Z109" s="94">
        <f t="shared" si="4"/>
        <v>5.7588825000000003</v>
      </c>
      <c r="AA109" s="94">
        <f t="shared" si="5"/>
        <v>6.0331150000000004</v>
      </c>
      <c r="AB109" s="26" t="s">
        <v>1073</v>
      </c>
      <c r="AC109" s="43" t="s">
        <v>1063</v>
      </c>
      <c r="AD109" s="26" t="s">
        <v>1070</v>
      </c>
      <c r="AE109" s="22" t="s">
        <v>1058</v>
      </c>
      <c r="AF109" s="43" t="s">
        <v>1062</v>
      </c>
      <c r="AG109" s="43" t="s">
        <v>1063</v>
      </c>
      <c r="AH109" s="43" t="s">
        <v>1064</v>
      </c>
      <c r="AI109" s="48" t="s">
        <v>7</v>
      </c>
      <c r="AJ109" s="43" t="s">
        <v>1066</v>
      </c>
      <c r="AK109" s="13"/>
      <c r="AL109" s="13"/>
      <c r="AM109" s="13"/>
    </row>
    <row r="110" spans="1:39" ht="15" customHeight="1">
      <c r="A110" s="6" t="s">
        <v>1180</v>
      </c>
      <c r="B110" s="3" t="s">
        <v>1</v>
      </c>
      <c r="C110" s="3" t="s">
        <v>4</v>
      </c>
      <c r="D110" s="3" t="s">
        <v>7</v>
      </c>
      <c r="E110" s="3" t="s">
        <v>207</v>
      </c>
      <c r="F110" s="68"/>
      <c r="G110" s="19" t="s">
        <v>208</v>
      </c>
      <c r="H110" s="28">
        <v>61254926</v>
      </c>
      <c r="I110" s="29">
        <v>5</v>
      </c>
      <c r="J110" s="43" t="s">
        <v>1072</v>
      </c>
      <c r="K110" s="61"/>
      <c r="L110" s="52">
        <v>4.7692999999999999E-2</v>
      </c>
      <c r="M110" s="52">
        <v>4.2306000000000003E-2</v>
      </c>
      <c r="N110" s="52">
        <v>4.5731000000000001E-2</v>
      </c>
      <c r="O110" s="52">
        <v>4.1267999999999999E-2</v>
      </c>
      <c r="P110" s="52">
        <v>4.3797000000000003E-2</v>
      </c>
      <c r="Q110" s="52">
        <v>4.4531000000000001E-2</v>
      </c>
      <c r="R110" s="52">
        <v>4.5258E-2</v>
      </c>
      <c r="S110" s="52">
        <v>4.5412000000000001E-2</v>
      </c>
      <c r="T110" s="52">
        <v>4.0898999999999998E-2</v>
      </c>
      <c r="U110" s="52">
        <v>4.6100000000000002E-2</v>
      </c>
      <c r="V110" s="52">
        <v>4.1603000000000001E-2</v>
      </c>
      <c r="W110" s="52">
        <v>4.3395999999999997E-2</v>
      </c>
      <c r="X110" s="55">
        <v>0.52799400000000007</v>
      </c>
      <c r="Y110" s="94">
        <f t="shared" si="3"/>
        <v>0.5543937000000001</v>
      </c>
      <c r="Z110" s="94">
        <f t="shared" si="4"/>
        <v>0.5543937000000001</v>
      </c>
      <c r="AA110" s="94">
        <f t="shared" si="5"/>
        <v>0.58079340000000013</v>
      </c>
      <c r="AB110" s="26" t="s">
        <v>1073</v>
      </c>
      <c r="AC110" s="43" t="s">
        <v>1063</v>
      </c>
      <c r="AD110" s="26" t="s">
        <v>1070</v>
      </c>
      <c r="AE110" s="22" t="s">
        <v>1058</v>
      </c>
      <c r="AF110" s="43" t="s">
        <v>1062</v>
      </c>
      <c r="AG110" s="43" t="s">
        <v>1063</v>
      </c>
      <c r="AH110" s="43" t="s">
        <v>1064</v>
      </c>
      <c r="AI110" s="48" t="s">
        <v>7</v>
      </c>
      <c r="AJ110" s="43" t="s">
        <v>1066</v>
      </c>
      <c r="AK110" s="13"/>
      <c r="AL110" s="13"/>
      <c r="AM110" s="13"/>
    </row>
    <row r="111" spans="1:39" ht="15" customHeight="1">
      <c r="A111" s="6" t="s">
        <v>1181</v>
      </c>
      <c r="B111" s="3" t="s">
        <v>1</v>
      </c>
      <c r="C111" s="3" t="s">
        <v>4</v>
      </c>
      <c r="D111" s="3" t="s">
        <v>7</v>
      </c>
      <c r="E111" s="3" t="s">
        <v>209</v>
      </c>
      <c r="F111" s="68"/>
      <c r="G111" s="19" t="s">
        <v>210</v>
      </c>
      <c r="H111" s="28">
        <v>61254983</v>
      </c>
      <c r="I111" s="29">
        <v>4</v>
      </c>
      <c r="J111" s="43" t="s">
        <v>1072</v>
      </c>
      <c r="K111" s="61"/>
      <c r="L111" s="52">
        <v>0.40037</v>
      </c>
      <c r="M111" s="52">
        <v>0.34962900000000002</v>
      </c>
      <c r="N111" s="52">
        <v>0.35824499999999998</v>
      </c>
      <c r="O111" s="52">
        <v>0.31675399999999998</v>
      </c>
      <c r="P111" s="52">
        <v>0.37790800000000002</v>
      </c>
      <c r="Q111" s="52">
        <v>0.411138</v>
      </c>
      <c r="R111" s="52">
        <v>0.45691799999999999</v>
      </c>
      <c r="S111" s="52">
        <v>0.42303499999999999</v>
      </c>
      <c r="T111" s="52">
        <v>0.328401</v>
      </c>
      <c r="U111" s="52">
        <v>0.38359799999999999</v>
      </c>
      <c r="V111" s="52">
        <v>0.37507400000000002</v>
      </c>
      <c r="W111" s="52">
        <v>0.37492399999999998</v>
      </c>
      <c r="X111" s="55">
        <v>4.5559940000000001</v>
      </c>
      <c r="Y111" s="94">
        <f t="shared" si="3"/>
        <v>4.7837937000000004</v>
      </c>
      <c r="Z111" s="94">
        <f t="shared" si="4"/>
        <v>4.7837937000000004</v>
      </c>
      <c r="AA111" s="94">
        <f t="shared" si="5"/>
        <v>5.0115934000000006</v>
      </c>
      <c r="AB111" s="26" t="s">
        <v>1073</v>
      </c>
      <c r="AC111" s="43" t="s">
        <v>1063</v>
      </c>
      <c r="AD111" s="26" t="s">
        <v>1070</v>
      </c>
      <c r="AE111" s="22" t="s">
        <v>1058</v>
      </c>
      <c r="AF111" s="43" t="s">
        <v>1062</v>
      </c>
      <c r="AG111" s="43" t="s">
        <v>1063</v>
      </c>
      <c r="AH111" s="43" t="s">
        <v>1064</v>
      </c>
      <c r="AI111" s="48" t="s">
        <v>7</v>
      </c>
      <c r="AJ111" s="43" t="s">
        <v>1066</v>
      </c>
      <c r="AK111" s="13"/>
      <c r="AL111" s="13"/>
      <c r="AM111" s="13"/>
    </row>
    <row r="112" spans="1:39" ht="15" customHeight="1">
      <c r="A112" s="6" t="s">
        <v>1182</v>
      </c>
      <c r="B112" s="3" t="s">
        <v>1</v>
      </c>
      <c r="C112" s="3" t="s">
        <v>4</v>
      </c>
      <c r="D112" s="3" t="s">
        <v>7</v>
      </c>
      <c r="E112" s="3" t="s">
        <v>211</v>
      </c>
      <c r="F112" s="68"/>
      <c r="G112" s="19" t="s">
        <v>212</v>
      </c>
      <c r="H112" s="28">
        <v>70617070</v>
      </c>
      <c r="I112" s="29">
        <v>13</v>
      </c>
      <c r="J112" s="43" t="s">
        <v>1072</v>
      </c>
      <c r="K112" s="61"/>
      <c r="L112" s="52">
        <v>0.54470399999999997</v>
      </c>
      <c r="M112" s="52">
        <v>0.447295</v>
      </c>
      <c r="N112" s="52">
        <v>0.33903899999999998</v>
      </c>
      <c r="O112" s="52">
        <v>0.26296000000000003</v>
      </c>
      <c r="P112" s="52">
        <v>0.25965500000000002</v>
      </c>
      <c r="Q112" s="52">
        <v>0.35676999999999998</v>
      </c>
      <c r="R112" s="52">
        <v>0.49736200000000003</v>
      </c>
      <c r="S112" s="52">
        <v>0.42221199999999998</v>
      </c>
      <c r="T112" s="52">
        <v>0.335619</v>
      </c>
      <c r="U112" s="52">
        <v>0.40238000000000002</v>
      </c>
      <c r="V112" s="52">
        <v>0.45764199999999999</v>
      </c>
      <c r="W112" s="52">
        <v>0.445357</v>
      </c>
      <c r="X112" s="55">
        <v>4.7709949999999992</v>
      </c>
      <c r="Y112" s="94">
        <f t="shared" si="3"/>
        <v>5.009544749999999</v>
      </c>
      <c r="Z112" s="94">
        <f t="shared" si="4"/>
        <v>5.009544749999999</v>
      </c>
      <c r="AA112" s="94">
        <f t="shared" si="5"/>
        <v>5.2480944999999997</v>
      </c>
      <c r="AB112" s="26" t="s">
        <v>1073</v>
      </c>
      <c r="AC112" s="43" t="s">
        <v>1063</v>
      </c>
      <c r="AD112" s="26" t="s">
        <v>1070</v>
      </c>
      <c r="AE112" s="22" t="s">
        <v>1058</v>
      </c>
      <c r="AF112" s="43" t="s">
        <v>1062</v>
      </c>
      <c r="AG112" s="43" t="s">
        <v>1063</v>
      </c>
      <c r="AH112" s="43" t="s">
        <v>1064</v>
      </c>
      <c r="AI112" s="48" t="s">
        <v>7</v>
      </c>
      <c r="AJ112" s="43" t="s">
        <v>1066</v>
      </c>
      <c r="AK112" s="13"/>
      <c r="AL112" s="13"/>
      <c r="AM112" s="13"/>
    </row>
    <row r="113" spans="1:39" ht="15" customHeight="1">
      <c r="A113" s="6" t="s">
        <v>1183</v>
      </c>
      <c r="B113" s="3" t="s">
        <v>1</v>
      </c>
      <c r="C113" s="3" t="s">
        <v>5</v>
      </c>
      <c r="D113" s="3" t="s">
        <v>7</v>
      </c>
      <c r="E113" s="3" t="s">
        <v>213</v>
      </c>
      <c r="F113" s="68"/>
      <c r="G113" s="19" t="s">
        <v>214</v>
      </c>
      <c r="H113" s="28">
        <v>70867016</v>
      </c>
      <c r="I113" s="29">
        <v>1</v>
      </c>
      <c r="J113" s="43" t="s">
        <v>1072</v>
      </c>
      <c r="K113" s="61"/>
      <c r="L113" s="52">
        <v>0.30729899999999999</v>
      </c>
      <c r="M113" s="52">
        <v>0.26693600000000001</v>
      </c>
      <c r="N113" s="52">
        <v>0.29261199999999998</v>
      </c>
      <c r="O113" s="52">
        <v>0.300151</v>
      </c>
      <c r="P113" s="52">
        <v>0.37513999999999997</v>
      </c>
      <c r="Q113" s="52">
        <v>0.39193699999999998</v>
      </c>
      <c r="R113" s="52">
        <v>0.45803100000000002</v>
      </c>
      <c r="S113" s="52">
        <v>0.43189</v>
      </c>
      <c r="T113" s="52">
        <v>0.354209</v>
      </c>
      <c r="U113" s="52">
        <v>0.36979000000000001</v>
      </c>
      <c r="V113" s="52">
        <v>0.34995799999999999</v>
      </c>
      <c r="W113" s="52">
        <v>0.37415700000000002</v>
      </c>
      <c r="X113" s="55">
        <v>4.2721100000000005</v>
      </c>
      <c r="Y113" s="94">
        <f t="shared" si="3"/>
        <v>4.4857155000000004</v>
      </c>
      <c r="Z113" s="94">
        <f t="shared" si="4"/>
        <v>4.4857155000000004</v>
      </c>
      <c r="AA113" s="94">
        <f t="shared" si="5"/>
        <v>4.6993210000000012</v>
      </c>
      <c r="AB113" s="26" t="s">
        <v>1073</v>
      </c>
      <c r="AC113" s="43" t="s">
        <v>1063</v>
      </c>
      <c r="AD113" s="26" t="s">
        <v>1070</v>
      </c>
      <c r="AE113" s="22" t="s">
        <v>1058</v>
      </c>
      <c r="AF113" s="43" t="s">
        <v>1062</v>
      </c>
      <c r="AG113" s="43" t="s">
        <v>1063</v>
      </c>
      <c r="AH113" s="43" t="s">
        <v>1064</v>
      </c>
      <c r="AI113" s="48" t="s">
        <v>7</v>
      </c>
      <c r="AJ113" s="43" t="s">
        <v>1066</v>
      </c>
      <c r="AK113" s="13"/>
      <c r="AL113" s="13"/>
      <c r="AM113" s="13"/>
    </row>
    <row r="114" spans="1:39" ht="15" customHeight="1">
      <c r="A114" s="6" t="s">
        <v>1184</v>
      </c>
      <c r="B114" s="3" t="s">
        <v>1</v>
      </c>
      <c r="C114" s="3" t="s">
        <v>4</v>
      </c>
      <c r="D114" s="3" t="s">
        <v>7</v>
      </c>
      <c r="E114" s="3" t="s">
        <v>215</v>
      </c>
      <c r="F114" s="68"/>
      <c r="G114" s="19" t="s">
        <v>84</v>
      </c>
      <c r="H114" s="28">
        <v>4595835</v>
      </c>
      <c r="I114" s="26">
        <v>6</v>
      </c>
      <c r="J114" s="43" t="s">
        <v>1072</v>
      </c>
      <c r="K114" s="61"/>
      <c r="L114" s="52">
        <v>2.9124119999999998</v>
      </c>
      <c r="M114" s="52">
        <v>2.5815869999999999</v>
      </c>
      <c r="N114" s="52">
        <v>2.6683490000000001</v>
      </c>
      <c r="O114" s="52">
        <v>1.98265</v>
      </c>
      <c r="P114" s="52">
        <v>1.428417</v>
      </c>
      <c r="Q114" s="52">
        <v>1.414595</v>
      </c>
      <c r="R114" s="52">
        <v>1.382792</v>
      </c>
      <c r="S114" s="52">
        <v>1.3891929999999999</v>
      </c>
      <c r="T114" s="52">
        <v>1.8278620000000001</v>
      </c>
      <c r="U114" s="52">
        <v>2.3481369999999999</v>
      </c>
      <c r="V114" s="52">
        <v>2.5986419999999999</v>
      </c>
      <c r="W114" s="52">
        <v>2.6743570000000001</v>
      </c>
      <c r="X114" s="55">
        <v>25.208993</v>
      </c>
      <c r="Y114" s="94">
        <f t="shared" si="3"/>
        <v>26.469442650000001</v>
      </c>
      <c r="Z114" s="94">
        <f t="shared" si="4"/>
        <v>26.469442650000001</v>
      </c>
      <c r="AA114" s="94">
        <f t="shared" si="5"/>
        <v>27.729892300000003</v>
      </c>
      <c r="AB114" s="26" t="s">
        <v>1073</v>
      </c>
      <c r="AC114" s="43" t="s">
        <v>1063</v>
      </c>
      <c r="AD114" s="26" t="s">
        <v>1070</v>
      </c>
      <c r="AE114" s="22" t="s">
        <v>1058</v>
      </c>
      <c r="AF114" s="43" t="s">
        <v>1062</v>
      </c>
      <c r="AG114" s="43" t="s">
        <v>1063</v>
      </c>
      <c r="AH114" s="43" t="s">
        <v>1064</v>
      </c>
      <c r="AI114" s="48" t="s">
        <v>7</v>
      </c>
      <c r="AJ114" s="43" t="s">
        <v>1066</v>
      </c>
      <c r="AK114" s="13"/>
      <c r="AL114" s="13"/>
      <c r="AM114" s="13"/>
    </row>
    <row r="115" spans="1:39" ht="15" customHeight="1">
      <c r="A115" s="6" t="s">
        <v>1185</v>
      </c>
      <c r="B115" s="3" t="s">
        <v>1</v>
      </c>
      <c r="C115" s="3" t="s">
        <v>5</v>
      </c>
      <c r="D115" s="3" t="s">
        <v>7</v>
      </c>
      <c r="E115" s="3" t="s">
        <v>216</v>
      </c>
      <c r="F115" s="68"/>
      <c r="G115" s="19" t="s">
        <v>217</v>
      </c>
      <c r="H115" s="28">
        <v>61092915</v>
      </c>
      <c r="I115" s="26">
        <v>1</v>
      </c>
      <c r="J115" s="43" t="s">
        <v>1072</v>
      </c>
      <c r="K115" s="61"/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5">
        <v>0</v>
      </c>
      <c r="Y115" s="94">
        <f t="shared" si="3"/>
        <v>0</v>
      </c>
      <c r="Z115" s="94">
        <f t="shared" si="4"/>
        <v>0</v>
      </c>
      <c r="AA115" s="94">
        <f t="shared" si="5"/>
        <v>0</v>
      </c>
      <c r="AB115" s="26" t="s">
        <v>1073</v>
      </c>
      <c r="AC115" s="43" t="s">
        <v>1063</v>
      </c>
      <c r="AD115" s="26" t="s">
        <v>1070</v>
      </c>
      <c r="AE115" s="22" t="s">
        <v>1058</v>
      </c>
      <c r="AF115" s="43" t="s">
        <v>1062</v>
      </c>
      <c r="AG115" s="43" t="s">
        <v>1063</v>
      </c>
      <c r="AH115" s="43" t="s">
        <v>1064</v>
      </c>
      <c r="AI115" s="48" t="s">
        <v>7</v>
      </c>
      <c r="AJ115" s="43" t="s">
        <v>1066</v>
      </c>
      <c r="AK115" s="13"/>
      <c r="AL115" s="13"/>
      <c r="AM115" s="13"/>
    </row>
    <row r="116" spans="1:39" ht="15" customHeight="1">
      <c r="A116" s="6" t="s">
        <v>1186</v>
      </c>
      <c r="B116" s="3" t="s">
        <v>1</v>
      </c>
      <c r="C116" s="3" t="s">
        <v>5</v>
      </c>
      <c r="D116" s="3" t="s">
        <v>7</v>
      </c>
      <c r="E116" s="3" t="s">
        <v>218</v>
      </c>
      <c r="F116" s="68"/>
      <c r="G116" s="19" t="s">
        <v>219</v>
      </c>
      <c r="H116" s="32">
        <v>61092898</v>
      </c>
      <c r="I116" s="26">
        <v>1</v>
      </c>
      <c r="J116" s="43" t="s">
        <v>1072</v>
      </c>
      <c r="K116" s="61"/>
      <c r="L116" s="52">
        <v>2.9663999999999999E-2</v>
      </c>
      <c r="M116" s="52">
        <v>2.5031999999999999E-2</v>
      </c>
      <c r="N116" s="52">
        <v>2.5503999999999999E-2</v>
      </c>
      <c r="O116" s="52">
        <v>2.6797000000000001E-2</v>
      </c>
      <c r="P116" s="52">
        <v>3.6451999999999998E-2</v>
      </c>
      <c r="Q116" s="52">
        <v>3.4995999999999999E-2</v>
      </c>
      <c r="R116" s="52">
        <v>3.8159999999999999E-2</v>
      </c>
      <c r="S116" s="52">
        <v>4.1390000000000003E-2</v>
      </c>
      <c r="T116" s="52">
        <v>4.6924E-2</v>
      </c>
      <c r="U116" s="52">
        <v>4.6074999999999998E-2</v>
      </c>
      <c r="V116" s="52">
        <v>2.0164000000000001E-2</v>
      </c>
      <c r="W116" s="52">
        <v>2.2835000000000001E-2</v>
      </c>
      <c r="X116" s="55">
        <v>0.39399299999999998</v>
      </c>
      <c r="Y116" s="94">
        <f t="shared" si="3"/>
        <v>0.41369265</v>
      </c>
      <c r="Z116" s="94">
        <f t="shared" si="4"/>
        <v>0.41369265</v>
      </c>
      <c r="AA116" s="94">
        <f t="shared" si="5"/>
        <v>0.43339230000000001</v>
      </c>
      <c r="AB116" s="26" t="s">
        <v>1073</v>
      </c>
      <c r="AC116" s="43" t="s">
        <v>1063</v>
      </c>
      <c r="AD116" s="26" t="s">
        <v>1070</v>
      </c>
      <c r="AE116" s="22" t="s">
        <v>1058</v>
      </c>
      <c r="AF116" s="43" t="s">
        <v>1062</v>
      </c>
      <c r="AG116" s="43" t="s">
        <v>1063</v>
      </c>
      <c r="AH116" s="43" t="s">
        <v>1064</v>
      </c>
      <c r="AI116" s="48" t="s">
        <v>7</v>
      </c>
      <c r="AJ116" s="43" t="s">
        <v>1066</v>
      </c>
      <c r="AK116" s="13"/>
      <c r="AL116" s="13"/>
      <c r="AM116" s="13"/>
    </row>
    <row r="117" spans="1:39" ht="15" customHeight="1">
      <c r="A117" s="6" t="s">
        <v>1187</v>
      </c>
      <c r="B117" s="3" t="s">
        <v>1</v>
      </c>
      <c r="C117" s="3" t="s">
        <v>5</v>
      </c>
      <c r="D117" s="3" t="s">
        <v>7</v>
      </c>
      <c r="E117" s="3" t="s">
        <v>220</v>
      </c>
      <c r="F117" s="68"/>
      <c r="G117" s="19" t="s">
        <v>221</v>
      </c>
      <c r="H117" s="28">
        <v>60250431</v>
      </c>
      <c r="I117" s="26">
        <v>1</v>
      </c>
      <c r="J117" s="43" t="s">
        <v>1072</v>
      </c>
      <c r="K117" s="61"/>
      <c r="L117" s="52">
        <v>0.131019</v>
      </c>
      <c r="M117" s="52">
        <v>0.112828</v>
      </c>
      <c r="N117" s="52">
        <v>0.121278</v>
      </c>
      <c r="O117" s="52">
        <v>0.10687199999999999</v>
      </c>
      <c r="P117" s="52">
        <v>0.10593900000000001</v>
      </c>
      <c r="Q117" s="52">
        <v>9.9637000000000003E-2</v>
      </c>
      <c r="R117" s="52">
        <v>0.10029399999999999</v>
      </c>
      <c r="S117" s="52">
        <v>0.101128</v>
      </c>
      <c r="T117" s="52">
        <v>0.105714</v>
      </c>
      <c r="U117" s="52">
        <v>9.8284999999999997E-2</v>
      </c>
      <c r="V117" s="52">
        <v>1.857E-2</v>
      </c>
      <c r="W117" s="52">
        <v>1.2429000000000001E-2</v>
      </c>
      <c r="X117" s="55">
        <v>1.113993</v>
      </c>
      <c r="Y117" s="94">
        <f t="shared" si="3"/>
        <v>1.16969265</v>
      </c>
      <c r="Z117" s="94">
        <f t="shared" si="4"/>
        <v>1.16969265</v>
      </c>
      <c r="AA117" s="94">
        <f t="shared" si="5"/>
        <v>1.2253923000000002</v>
      </c>
      <c r="AB117" s="26" t="s">
        <v>1073</v>
      </c>
      <c r="AC117" s="43" t="s">
        <v>1063</v>
      </c>
      <c r="AD117" s="26" t="s">
        <v>1070</v>
      </c>
      <c r="AE117" s="22" t="s">
        <v>1058</v>
      </c>
      <c r="AF117" s="43" t="s">
        <v>1062</v>
      </c>
      <c r="AG117" s="43" t="s">
        <v>1063</v>
      </c>
      <c r="AH117" s="43" t="s">
        <v>1064</v>
      </c>
      <c r="AI117" s="48" t="s">
        <v>7</v>
      </c>
      <c r="AJ117" s="43" t="s">
        <v>1066</v>
      </c>
      <c r="AK117" s="13"/>
      <c r="AL117" s="13"/>
      <c r="AM117" s="13"/>
    </row>
    <row r="118" spans="1:39" ht="15" customHeight="1">
      <c r="A118" s="6" t="s">
        <v>1188</v>
      </c>
      <c r="B118" s="3" t="s">
        <v>1</v>
      </c>
      <c r="C118" s="3" t="s">
        <v>5</v>
      </c>
      <c r="D118" s="3" t="s">
        <v>7</v>
      </c>
      <c r="E118" s="3" t="s">
        <v>222</v>
      </c>
      <c r="F118" s="68"/>
      <c r="G118" s="19" t="s">
        <v>223</v>
      </c>
      <c r="H118" s="28">
        <v>12060234</v>
      </c>
      <c r="I118" s="26">
        <v>1</v>
      </c>
      <c r="J118" s="43" t="s">
        <v>1072</v>
      </c>
      <c r="K118" s="61"/>
      <c r="L118" s="52">
        <v>6.4891000000000004E-2</v>
      </c>
      <c r="M118" s="52">
        <v>5.4186999999999999E-2</v>
      </c>
      <c r="N118" s="52">
        <v>5.3612E-2</v>
      </c>
      <c r="O118" s="52">
        <v>4.5308000000000001E-2</v>
      </c>
      <c r="P118" s="52">
        <v>4.3286999999999999E-2</v>
      </c>
      <c r="Q118" s="52">
        <v>4.3026000000000002E-2</v>
      </c>
      <c r="R118" s="52">
        <v>5.2838000000000003E-2</v>
      </c>
      <c r="S118" s="52">
        <v>5.1847999999999998E-2</v>
      </c>
      <c r="T118" s="52">
        <v>3.8294000000000002E-2</v>
      </c>
      <c r="U118" s="52">
        <v>4.1704999999999999E-2</v>
      </c>
      <c r="V118" s="52">
        <v>2.2748999999999998E-2</v>
      </c>
      <c r="W118" s="52">
        <v>2.5250000000000002E-2</v>
      </c>
      <c r="X118" s="55">
        <v>0.536995</v>
      </c>
      <c r="Y118" s="94">
        <f t="shared" si="3"/>
        <v>0.56384475000000001</v>
      </c>
      <c r="Z118" s="94">
        <f t="shared" si="4"/>
        <v>0.56384475000000001</v>
      </c>
      <c r="AA118" s="94">
        <f t="shared" si="5"/>
        <v>0.59069450000000001</v>
      </c>
      <c r="AB118" s="26" t="s">
        <v>1073</v>
      </c>
      <c r="AC118" s="43" t="s">
        <v>1063</v>
      </c>
      <c r="AD118" s="26" t="s">
        <v>1070</v>
      </c>
      <c r="AE118" s="22" t="s">
        <v>1058</v>
      </c>
      <c r="AF118" s="43" t="s">
        <v>1062</v>
      </c>
      <c r="AG118" s="43" t="s">
        <v>1063</v>
      </c>
      <c r="AH118" s="43" t="s">
        <v>1064</v>
      </c>
      <c r="AI118" s="48" t="s">
        <v>7</v>
      </c>
      <c r="AJ118" s="43" t="s">
        <v>1066</v>
      </c>
      <c r="AK118" s="13"/>
      <c r="AL118" s="13"/>
      <c r="AM118" s="13"/>
    </row>
    <row r="119" spans="1:39" ht="15" customHeight="1">
      <c r="A119" s="6" t="s">
        <v>1189</v>
      </c>
      <c r="B119" s="3" t="s">
        <v>1</v>
      </c>
      <c r="C119" s="3" t="s">
        <v>4</v>
      </c>
      <c r="D119" s="3" t="s">
        <v>7</v>
      </c>
      <c r="E119" s="3" t="s">
        <v>224</v>
      </c>
      <c r="F119" s="68"/>
      <c r="G119" s="19" t="s">
        <v>225</v>
      </c>
      <c r="H119" s="28">
        <v>91016888</v>
      </c>
      <c r="I119" s="26">
        <v>1</v>
      </c>
      <c r="J119" s="43" t="s">
        <v>1072</v>
      </c>
      <c r="K119" s="61"/>
      <c r="L119" s="52">
        <v>0.119285</v>
      </c>
      <c r="M119" s="52">
        <v>0.115714</v>
      </c>
      <c r="N119" s="52">
        <v>0.10438500000000001</v>
      </c>
      <c r="O119" s="52">
        <v>6.9613999999999995E-2</v>
      </c>
      <c r="P119" s="52">
        <v>7.2054000000000007E-2</v>
      </c>
      <c r="Q119" s="52">
        <v>5.9138999999999997E-2</v>
      </c>
      <c r="R119" s="52">
        <v>5.2353999999999998E-2</v>
      </c>
      <c r="S119" s="52">
        <v>5.3450999999999999E-2</v>
      </c>
      <c r="T119" s="52">
        <v>8.8967000000000004E-2</v>
      </c>
      <c r="U119" s="52">
        <v>0.110032</v>
      </c>
      <c r="V119" s="52">
        <v>0.124713</v>
      </c>
      <c r="W119" s="52">
        <v>9.5285999999999996E-2</v>
      </c>
      <c r="X119" s="55">
        <v>1.0649940000000002</v>
      </c>
      <c r="Y119" s="94">
        <f t="shared" si="3"/>
        <v>1.1182437000000003</v>
      </c>
      <c r="Z119" s="94">
        <f t="shared" si="4"/>
        <v>1.1182437000000003</v>
      </c>
      <c r="AA119" s="94">
        <f t="shared" si="5"/>
        <v>1.1714934000000004</v>
      </c>
      <c r="AB119" s="26" t="s">
        <v>1073</v>
      </c>
      <c r="AC119" s="43" t="s">
        <v>1063</v>
      </c>
      <c r="AD119" s="26" t="s">
        <v>1070</v>
      </c>
      <c r="AE119" s="22" t="s">
        <v>1058</v>
      </c>
      <c r="AF119" s="43" t="s">
        <v>1062</v>
      </c>
      <c r="AG119" s="43" t="s">
        <v>1063</v>
      </c>
      <c r="AH119" s="43" t="s">
        <v>1064</v>
      </c>
      <c r="AI119" s="48" t="s">
        <v>7</v>
      </c>
      <c r="AJ119" s="43" t="s">
        <v>1066</v>
      </c>
      <c r="AK119" s="13"/>
      <c r="AL119" s="13"/>
      <c r="AM119" s="13"/>
    </row>
    <row r="120" spans="1:39" ht="15" customHeight="1">
      <c r="A120" s="6" t="s">
        <v>1190</v>
      </c>
      <c r="B120" s="3" t="s">
        <v>1</v>
      </c>
      <c r="C120" s="3" t="s">
        <v>4</v>
      </c>
      <c r="D120" s="3" t="s">
        <v>7</v>
      </c>
      <c r="E120" s="3" t="s">
        <v>226</v>
      </c>
      <c r="F120" s="68"/>
      <c r="G120" s="19" t="s">
        <v>227</v>
      </c>
      <c r="H120" s="28">
        <v>91017034</v>
      </c>
      <c r="I120" s="26">
        <v>1</v>
      </c>
      <c r="J120" s="43" t="s">
        <v>1072</v>
      </c>
      <c r="K120" s="61"/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5">
        <v>0</v>
      </c>
      <c r="Y120" s="94">
        <f t="shared" si="3"/>
        <v>0</v>
      </c>
      <c r="Z120" s="94">
        <f t="shared" si="4"/>
        <v>0</v>
      </c>
      <c r="AA120" s="94">
        <f t="shared" si="5"/>
        <v>0</v>
      </c>
      <c r="AB120" s="26" t="s">
        <v>1073</v>
      </c>
      <c r="AC120" s="43" t="s">
        <v>1063</v>
      </c>
      <c r="AD120" s="26" t="s">
        <v>1070</v>
      </c>
      <c r="AE120" s="22" t="s">
        <v>1058</v>
      </c>
      <c r="AF120" s="43" t="s">
        <v>1062</v>
      </c>
      <c r="AG120" s="43" t="s">
        <v>1063</v>
      </c>
      <c r="AH120" s="43" t="s">
        <v>1064</v>
      </c>
      <c r="AI120" s="48" t="s">
        <v>7</v>
      </c>
      <c r="AJ120" s="43" t="s">
        <v>1066</v>
      </c>
      <c r="AK120" s="13"/>
      <c r="AL120" s="13"/>
      <c r="AM120" s="13"/>
    </row>
    <row r="121" spans="1:39" ht="15" customHeight="1">
      <c r="A121" s="6" t="s">
        <v>1191</v>
      </c>
      <c r="B121" s="3" t="s">
        <v>1</v>
      </c>
      <c r="C121" s="3" t="s">
        <v>4</v>
      </c>
      <c r="D121" s="3" t="s">
        <v>7</v>
      </c>
      <c r="E121" s="3" t="s">
        <v>228</v>
      </c>
      <c r="F121" s="68"/>
      <c r="G121" s="19" t="s">
        <v>229</v>
      </c>
      <c r="H121" s="28">
        <v>91016932</v>
      </c>
      <c r="I121" s="26">
        <v>1</v>
      </c>
      <c r="J121" s="43" t="s">
        <v>1072</v>
      </c>
      <c r="K121" s="61"/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6.1399999999999996E-4</v>
      </c>
      <c r="R121" s="52">
        <v>9.6900000000000003E-4</v>
      </c>
      <c r="S121" s="52">
        <v>1.415E-3</v>
      </c>
      <c r="T121" s="52">
        <v>0</v>
      </c>
      <c r="U121" s="52">
        <v>9.990000000000001E-4</v>
      </c>
      <c r="V121" s="52">
        <v>0</v>
      </c>
      <c r="W121" s="52">
        <v>9.990000000000001E-4</v>
      </c>
      <c r="X121" s="55">
        <v>4.9959999999999996E-3</v>
      </c>
      <c r="Y121" s="94">
        <f t="shared" si="3"/>
        <v>5.2458000000000001E-3</v>
      </c>
      <c r="Z121" s="94">
        <f t="shared" si="4"/>
        <v>5.2458000000000001E-3</v>
      </c>
      <c r="AA121" s="94">
        <f t="shared" si="5"/>
        <v>5.4955999999999998E-3</v>
      </c>
      <c r="AB121" s="26" t="s">
        <v>1073</v>
      </c>
      <c r="AC121" s="43" t="s">
        <v>1063</v>
      </c>
      <c r="AD121" s="26" t="s">
        <v>1070</v>
      </c>
      <c r="AE121" s="22" t="s">
        <v>1058</v>
      </c>
      <c r="AF121" s="43" t="s">
        <v>1062</v>
      </c>
      <c r="AG121" s="43" t="s">
        <v>1063</v>
      </c>
      <c r="AH121" s="43" t="s">
        <v>1064</v>
      </c>
      <c r="AI121" s="48" t="s">
        <v>7</v>
      </c>
      <c r="AJ121" s="43" t="s">
        <v>1066</v>
      </c>
      <c r="AK121" s="13"/>
      <c r="AL121" s="13"/>
      <c r="AM121" s="13"/>
    </row>
    <row r="122" spans="1:39" ht="15" customHeight="1">
      <c r="A122" s="6" t="s">
        <v>1192</v>
      </c>
      <c r="B122" s="3" t="s">
        <v>1</v>
      </c>
      <c r="C122" s="3" t="s">
        <v>4</v>
      </c>
      <c r="D122" s="3" t="s">
        <v>7</v>
      </c>
      <c r="E122" s="3" t="s">
        <v>230</v>
      </c>
      <c r="F122" s="68"/>
      <c r="G122" s="19" t="s">
        <v>231</v>
      </c>
      <c r="H122" s="28">
        <v>91096264</v>
      </c>
      <c r="I122" s="26">
        <v>14</v>
      </c>
      <c r="J122" s="43" t="s">
        <v>1072</v>
      </c>
      <c r="K122" s="61"/>
      <c r="L122" s="52">
        <v>0.68812600000000002</v>
      </c>
      <c r="M122" s="52">
        <v>0.69087299999999996</v>
      </c>
      <c r="N122" s="52">
        <v>0.68721100000000002</v>
      </c>
      <c r="O122" s="52">
        <v>0.93278799999999995</v>
      </c>
      <c r="P122" s="52">
        <v>0.97640700000000002</v>
      </c>
      <c r="Q122" s="52">
        <v>0.83996599999999999</v>
      </c>
      <c r="R122" s="52">
        <v>0.77029300000000001</v>
      </c>
      <c r="S122" s="52">
        <v>0.73433199999999998</v>
      </c>
      <c r="T122" s="52">
        <v>0.95017499999999999</v>
      </c>
      <c r="U122" s="52">
        <v>0.96782400000000002</v>
      </c>
      <c r="V122" s="52">
        <v>0.94491099999999995</v>
      </c>
      <c r="W122" s="52">
        <v>0.87908799999999998</v>
      </c>
      <c r="X122" s="55">
        <v>10.061993999999999</v>
      </c>
      <c r="Y122" s="94">
        <f t="shared" si="3"/>
        <v>10.565093699999998</v>
      </c>
      <c r="Z122" s="94">
        <f t="shared" si="4"/>
        <v>10.565093699999998</v>
      </c>
      <c r="AA122" s="94">
        <f t="shared" si="5"/>
        <v>11.0681934</v>
      </c>
      <c r="AB122" s="26" t="s">
        <v>1073</v>
      </c>
      <c r="AC122" s="43" t="s">
        <v>1063</v>
      </c>
      <c r="AD122" s="26" t="s">
        <v>1070</v>
      </c>
      <c r="AE122" s="22" t="s">
        <v>1058</v>
      </c>
      <c r="AF122" s="43" t="s">
        <v>1062</v>
      </c>
      <c r="AG122" s="43" t="s">
        <v>1063</v>
      </c>
      <c r="AH122" s="43" t="s">
        <v>1064</v>
      </c>
      <c r="AI122" s="48" t="s">
        <v>7</v>
      </c>
      <c r="AJ122" s="43" t="s">
        <v>1066</v>
      </c>
      <c r="AK122" s="13"/>
      <c r="AL122" s="13"/>
      <c r="AM122" s="13"/>
    </row>
    <row r="123" spans="1:39" ht="15" customHeight="1">
      <c r="A123" s="6" t="s">
        <v>1193</v>
      </c>
      <c r="B123" s="3" t="s">
        <v>1</v>
      </c>
      <c r="C123" s="3" t="s">
        <v>4</v>
      </c>
      <c r="D123" s="3" t="s">
        <v>7</v>
      </c>
      <c r="E123" s="3" t="s">
        <v>232</v>
      </c>
      <c r="F123" s="68"/>
      <c r="G123" s="19" t="s">
        <v>233</v>
      </c>
      <c r="H123" s="28">
        <v>91017072</v>
      </c>
      <c r="I123" s="27">
        <v>7</v>
      </c>
      <c r="J123" s="43" t="s">
        <v>1072</v>
      </c>
      <c r="K123" s="61"/>
      <c r="L123" s="52">
        <v>0.68812600000000002</v>
      </c>
      <c r="M123" s="52">
        <v>0.69087299999999996</v>
      </c>
      <c r="N123" s="52">
        <v>0.68721100000000002</v>
      </c>
      <c r="O123" s="52">
        <v>0.93278799999999995</v>
      </c>
      <c r="P123" s="52">
        <v>0.97640700000000002</v>
      </c>
      <c r="Q123" s="52">
        <v>0.83996599999999999</v>
      </c>
      <c r="R123" s="52">
        <v>0.77029300000000001</v>
      </c>
      <c r="S123" s="52">
        <v>0.73433199999999998</v>
      </c>
      <c r="T123" s="52">
        <v>0.95017499999999999</v>
      </c>
      <c r="U123" s="52">
        <v>0.96782400000000002</v>
      </c>
      <c r="V123" s="52">
        <v>0.94491099999999995</v>
      </c>
      <c r="W123" s="52">
        <v>0.87908799999999998</v>
      </c>
      <c r="X123" s="55">
        <v>10.061993999999999</v>
      </c>
      <c r="Y123" s="94">
        <f t="shared" si="3"/>
        <v>10.565093699999998</v>
      </c>
      <c r="Z123" s="94">
        <f t="shared" si="4"/>
        <v>10.565093699999998</v>
      </c>
      <c r="AA123" s="94">
        <f t="shared" si="5"/>
        <v>11.0681934</v>
      </c>
      <c r="AB123" s="26" t="s">
        <v>1073</v>
      </c>
      <c r="AC123" s="43" t="s">
        <v>1063</v>
      </c>
      <c r="AD123" s="26" t="s">
        <v>1070</v>
      </c>
      <c r="AE123" s="22" t="s">
        <v>1058</v>
      </c>
      <c r="AF123" s="43" t="s">
        <v>1062</v>
      </c>
      <c r="AG123" s="43" t="s">
        <v>1063</v>
      </c>
      <c r="AH123" s="43" t="s">
        <v>1064</v>
      </c>
      <c r="AI123" s="48" t="s">
        <v>7</v>
      </c>
      <c r="AJ123" s="43" t="s">
        <v>1066</v>
      </c>
      <c r="AK123" s="13"/>
      <c r="AL123" s="13"/>
      <c r="AM123" s="13"/>
    </row>
    <row r="124" spans="1:39" ht="15" customHeight="1">
      <c r="A124" s="6" t="s">
        <v>1194</v>
      </c>
      <c r="B124" s="3" t="s">
        <v>1</v>
      </c>
      <c r="C124" s="3" t="s">
        <v>4</v>
      </c>
      <c r="D124" s="3" t="s">
        <v>7</v>
      </c>
      <c r="E124" s="3" t="s">
        <v>234</v>
      </c>
      <c r="F124" s="68"/>
      <c r="G124" s="19" t="s">
        <v>235</v>
      </c>
      <c r="H124" s="28">
        <v>91016978</v>
      </c>
      <c r="I124" s="27">
        <v>1</v>
      </c>
      <c r="J124" s="43" t="s">
        <v>1072</v>
      </c>
      <c r="K124" s="61"/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5">
        <v>0</v>
      </c>
      <c r="Y124" s="94">
        <f t="shared" si="3"/>
        <v>0</v>
      </c>
      <c r="Z124" s="94">
        <f t="shared" si="4"/>
        <v>0</v>
      </c>
      <c r="AA124" s="94">
        <f t="shared" si="5"/>
        <v>0</v>
      </c>
      <c r="AB124" s="26" t="s">
        <v>1073</v>
      </c>
      <c r="AC124" s="43" t="s">
        <v>1063</v>
      </c>
      <c r="AD124" s="26" t="s">
        <v>1070</v>
      </c>
      <c r="AE124" s="22" t="s">
        <v>1058</v>
      </c>
      <c r="AF124" s="43" t="s">
        <v>1062</v>
      </c>
      <c r="AG124" s="43" t="s">
        <v>1063</v>
      </c>
      <c r="AH124" s="43" t="s">
        <v>1064</v>
      </c>
      <c r="AI124" s="48" t="s">
        <v>7</v>
      </c>
      <c r="AJ124" s="43" t="s">
        <v>1066</v>
      </c>
      <c r="AK124" s="13"/>
      <c r="AL124" s="13"/>
      <c r="AM124" s="13"/>
    </row>
    <row r="125" spans="1:39" ht="15" customHeight="1">
      <c r="A125" s="6" t="s">
        <v>1195</v>
      </c>
      <c r="B125" s="3" t="s">
        <v>1</v>
      </c>
      <c r="C125" s="3" t="s">
        <v>4</v>
      </c>
      <c r="D125" s="3" t="s">
        <v>7</v>
      </c>
      <c r="E125" s="3" t="s">
        <v>236</v>
      </c>
      <c r="F125" s="68"/>
      <c r="G125" s="19" t="s">
        <v>237</v>
      </c>
      <c r="H125" s="28">
        <v>91016969</v>
      </c>
      <c r="I125" s="27">
        <v>1</v>
      </c>
      <c r="J125" s="43" t="s">
        <v>1072</v>
      </c>
      <c r="K125" s="61"/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5">
        <v>0</v>
      </c>
      <c r="Y125" s="94">
        <f t="shared" si="3"/>
        <v>0</v>
      </c>
      <c r="Z125" s="94">
        <f t="shared" si="4"/>
        <v>0</v>
      </c>
      <c r="AA125" s="94">
        <f t="shared" si="5"/>
        <v>0</v>
      </c>
      <c r="AB125" s="26" t="s">
        <v>1073</v>
      </c>
      <c r="AC125" s="43" t="s">
        <v>1063</v>
      </c>
      <c r="AD125" s="26" t="s">
        <v>1070</v>
      </c>
      <c r="AE125" s="22" t="s">
        <v>1058</v>
      </c>
      <c r="AF125" s="43" t="s">
        <v>1062</v>
      </c>
      <c r="AG125" s="43" t="s">
        <v>1063</v>
      </c>
      <c r="AH125" s="43" t="s">
        <v>1064</v>
      </c>
      <c r="AI125" s="48" t="s">
        <v>7</v>
      </c>
      <c r="AJ125" s="43" t="s">
        <v>1066</v>
      </c>
      <c r="AK125" s="13"/>
      <c r="AL125" s="13"/>
      <c r="AM125" s="13"/>
    </row>
    <row r="126" spans="1:39" ht="15" customHeight="1">
      <c r="A126" s="6" t="s">
        <v>1196</v>
      </c>
      <c r="B126" s="3" t="s">
        <v>1</v>
      </c>
      <c r="C126" s="3" t="s">
        <v>5</v>
      </c>
      <c r="D126" s="3" t="s">
        <v>7</v>
      </c>
      <c r="E126" s="3" t="s">
        <v>238</v>
      </c>
      <c r="F126" s="68"/>
      <c r="G126" s="19" t="s">
        <v>239</v>
      </c>
      <c r="H126" s="28">
        <v>12477759</v>
      </c>
      <c r="I126" s="26">
        <v>14</v>
      </c>
      <c r="J126" s="43" t="s">
        <v>1072</v>
      </c>
      <c r="K126" s="61"/>
      <c r="L126" s="52">
        <v>0.30546299999999998</v>
      </c>
      <c r="M126" s="52">
        <v>0.28710999999999998</v>
      </c>
      <c r="N126" s="52">
        <v>0.32758700000000002</v>
      </c>
      <c r="O126" s="52">
        <v>0.31183699999999998</v>
      </c>
      <c r="P126" s="52">
        <v>0.31215100000000001</v>
      </c>
      <c r="Q126" s="52">
        <v>0.29731600000000002</v>
      </c>
      <c r="R126" s="52">
        <v>0.30538199999999999</v>
      </c>
      <c r="S126" s="52">
        <v>0.32414900000000002</v>
      </c>
      <c r="T126" s="52">
        <v>0.32552700000000001</v>
      </c>
      <c r="U126" s="52">
        <v>0.342472</v>
      </c>
      <c r="V126" s="52">
        <v>0.31972899999999999</v>
      </c>
      <c r="W126" s="52">
        <v>0.32827000000000001</v>
      </c>
      <c r="X126" s="55">
        <v>3.7869930000000003</v>
      </c>
      <c r="Y126" s="94">
        <f t="shared" si="3"/>
        <v>3.9763426500000003</v>
      </c>
      <c r="Z126" s="94">
        <f t="shared" si="4"/>
        <v>3.9763426500000003</v>
      </c>
      <c r="AA126" s="94">
        <f t="shared" si="5"/>
        <v>4.1656923000000008</v>
      </c>
      <c r="AB126" s="26" t="s">
        <v>1073</v>
      </c>
      <c r="AC126" s="43" t="s">
        <v>1063</v>
      </c>
      <c r="AD126" s="26" t="s">
        <v>1070</v>
      </c>
      <c r="AE126" s="22" t="s">
        <v>1058</v>
      </c>
      <c r="AF126" s="43" t="s">
        <v>1062</v>
      </c>
      <c r="AG126" s="43" t="s">
        <v>1063</v>
      </c>
      <c r="AH126" s="43" t="s">
        <v>1064</v>
      </c>
      <c r="AI126" s="48" t="s">
        <v>7</v>
      </c>
      <c r="AJ126" s="43" t="s">
        <v>1066</v>
      </c>
      <c r="AK126" s="13"/>
      <c r="AL126" s="13"/>
      <c r="AM126" s="13"/>
    </row>
    <row r="127" spans="1:39" ht="15" customHeight="1">
      <c r="A127" s="6" t="s">
        <v>1197</v>
      </c>
      <c r="B127" s="3" t="s">
        <v>1</v>
      </c>
      <c r="C127" s="3" t="s">
        <v>4</v>
      </c>
      <c r="D127" s="3" t="s">
        <v>7</v>
      </c>
      <c r="E127" s="3" t="s">
        <v>240</v>
      </c>
      <c r="F127" s="68"/>
      <c r="G127" s="19" t="s">
        <v>241</v>
      </c>
      <c r="H127" s="28">
        <v>91016908</v>
      </c>
      <c r="I127" s="27">
        <v>1</v>
      </c>
      <c r="J127" s="43" t="s">
        <v>1072</v>
      </c>
      <c r="K127" s="61"/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1.4137E-2</v>
      </c>
      <c r="R127" s="52">
        <v>2.2298999999999999E-2</v>
      </c>
      <c r="S127" s="52">
        <v>9.5619999999999993E-3</v>
      </c>
      <c r="T127" s="52">
        <v>0</v>
      </c>
      <c r="U127" s="52">
        <v>0</v>
      </c>
      <c r="V127" s="52">
        <v>0</v>
      </c>
      <c r="W127" s="52">
        <v>0</v>
      </c>
      <c r="X127" s="55">
        <v>4.5997999999999997E-2</v>
      </c>
      <c r="Y127" s="94">
        <f t="shared" si="3"/>
        <v>4.8297899999999998E-2</v>
      </c>
      <c r="Z127" s="94">
        <f t="shared" si="4"/>
        <v>4.8297899999999998E-2</v>
      </c>
      <c r="AA127" s="94">
        <f t="shared" si="5"/>
        <v>5.0597799999999998E-2</v>
      </c>
      <c r="AB127" s="26" t="s">
        <v>1073</v>
      </c>
      <c r="AC127" s="43" t="s">
        <v>1063</v>
      </c>
      <c r="AD127" s="26" t="s">
        <v>1070</v>
      </c>
      <c r="AE127" s="22" t="s">
        <v>1058</v>
      </c>
      <c r="AF127" s="43" t="s">
        <v>1062</v>
      </c>
      <c r="AG127" s="43" t="s">
        <v>1063</v>
      </c>
      <c r="AH127" s="43" t="s">
        <v>1064</v>
      </c>
      <c r="AI127" s="48" t="s">
        <v>7</v>
      </c>
      <c r="AJ127" s="43" t="s">
        <v>1066</v>
      </c>
      <c r="AK127" s="13"/>
      <c r="AL127" s="13"/>
      <c r="AM127" s="13"/>
    </row>
    <row r="128" spans="1:39" ht="15" customHeight="1">
      <c r="A128" s="6" t="s">
        <v>1198</v>
      </c>
      <c r="B128" s="3" t="s">
        <v>1</v>
      </c>
      <c r="C128" s="3" t="s">
        <v>4</v>
      </c>
      <c r="D128" s="3" t="s">
        <v>7</v>
      </c>
      <c r="E128" s="3" t="s">
        <v>242</v>
      </c>
      <c r="F128" s="68"/>
      <c r="G128" s="19" t="s">
        <v>243</v>
      </c>
      <c r="H128" s="28">
        <v>91017053</v>
      </c>
      <c r="I128" s="27">
        <v>1</v>
      </c>
      <c r="J128" s="43" t="s">
        <v>1072</v>
      </c>
      <c r="K128" s="61"/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5">
        <v>0</v>
      </c>
      <c r="Y128" s="94">
        <f t="shared" si="3"/>
        <v>0</v>
      </c>
      <c r="Z128" s="94">
        <f t="shared" si="4"/>
        <v>0</v>
      </c>
      <c r="AA128" s="94">
        <f t="shared" si="5"/>
        <v>0</v>
      </c>
      <c r="AB128" s="26" t="s">
        <v>1073</v>
      </c>
      <c r="AC128" s="43" t="s">
        <v>1063</v>
      </c>
      <c r="AD128" s="26" t="s">
        <v>1070</v>
      </c>
      <c r="AE128" s="22" t="s">
        <v>1058</v>
      </c>
      <c r="AF128" s="43" t="s">
        <v>1062</v>
      </c>
      <c r="AG128" s="43" t="s">
        <v>1063</v>
      </c>
      <c r="AH128" s="43" t="s">
        <v>1064</v>
      </c>
      <c r="AI128" s="48" t="s">
        <v>7</v>
      </c>
      <c r="AJ128" s="43" t="s">
        <v>1066</v>
      </c>
      <c r="AK128" s="13"/>
      <c r="AL128" s="13"/>
      <c r="AM128" s="13"/>
    </row>
    <row r="129" spans="1:39" ht="15" customHeight="1">
      <c r="A129" s="6" t="s">
        <v>1199</v>
      </c>
      <c r="B129" s="3" t="s">
        <v>1</v>
      </c>
      <c r="C129" s="3" t="s">
        <v>5</v>
      </c>
      <c r="D129" s="3" t="s">
        <v>7</v>
      </c>
      <c r="E129" s="3" t="s">
        <v>244</v>
      </c>
      <c r="F129" s="68"/>
      <c r="G129" s="19" t="s">
        <v>245</v>
      </c>
      <c r="H129" s="28">
        <v>91016889</v>
      </c>
      <c r="I129" s="29">
        <v>1</v>
      </c>
      <c r="J129" s="43" t="s">
        <v>1072</v>
      </c>
      <c r="K129" s="61"/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5">
        <v>0</v>
      </c>
      <c r="Y129" s="94">
        <f t="shared" si="3"/>
        <v>0</v>
      </c>
      <c r="Z129" s="94">
        <f t="shared" si="4"/>
        <v>0</v>
      </c>
      <c r="AA129" s="94">
        <f t="shared" si="5"/>
        <v>0</v>
      </c>
      <c r="AB129" s="26" t="s">
        <v>1073</v>
      </c>
      <c r="AC129" s="43" t="s">
        <v>1063</v>
      </c>
      <c r="AD129" s="26" t="s">
        <v>1070</v>
      </c>
      <c r="AE129" s="22" t="s">
        <v>1058</v>
      </c>
      <c r="AF129" s="43" t="s">
        <v>1062</v>
      </c>
      <c r="AG129" s="43" t="s">
        <v>1063</v>
      </c>
      <c r="AH129" s="43" t="s">
        <v>1064</v>
      </c>
      <c r="AI129" s="48" t="s">
        <v>7</v>
      </c>
      <c r="AJ129" s="43" t="s">
        <v>1066</v>
      </c>
      <c r="AK129" s="13"/>
      <c r="AL129" s="13"/>
      <c r="AM129" s="13"/>
    </row>
    <row r="130" spans="1:39" ht="15" customHeight="1">
      <c r="A130" s="6" t="s">
        <v>1200</v>
      </c>
      <c r="B130" s="3" t="s">
        <v>1</v>
      </c>
      <c r="C130" s="3" t="s">
        <v>4</v>
      </c>
      <c r="D130" s="3" t="s">
        <v>7</v>
      </c>
      <c r="E130" s="3" t="s">
        <v>246</v>
      </c>
      <c r="F130" s="68"/>
      <c r="G130" s="19" t="s">
        <v>247</v>
      </c>
      <c r="H130" s="28">
        <v>61092881</v>
      </c>
      <c r="I130" s="26">
        <v>2</v>
      </c>
      <c r="J130" s="43" t="s">
        <v>1072</v>
      </c>
      <c r="K130" s="61"/>
      <c r="L130" s="52">
        <v>0.27532800000000002</v>
      </c>
      <c r="M130" s="52">
        <v>0.246671</v>
      </c>
      <c r="N130" s="52">
        <v>0.28893999999999997</v>
      </c>
      <c r="O130" s="52">
        <v>0.26305899999999999</v>
      </c>
      <c r="P130" s="52">
        <v>0.403229</v>
      </c>
      <c r="Q130" s="52">
        <v>0.43935099999999999</v>
      </c>
      <c r="R130" s="52">
        <v>0.55674999999999997</v>
      </c>
      <c r="S130" s="52">
        <v>0.49979400000000002</v>
      </c>
      <c r="T130" s="52">
        <v>0.20077300000000001</v>
      </c>
      <c r="U130" s="52">
        <v>0.17909900000000001</v>
      </c>
      <c r="V130" s="52">
        <v>5.9379999999999997E-3</v>
      </c>
      <c r="W130" s="52">
        <v>6.1120000000000002E-3</v>
      </c>
      <c r="X130" s="55">
        <v>3.3650439999999997</v>
      </c>
      <c r="Y130" s="94">
        <f t="shared" si="3"/>
        <v>3.5332961999999997</v>
      </c>
      <c r="Z130" s="94">
        <f t="shared" si="4"/>
        <v>3.5332961999999997</v>
      </c>
      <c r="AA130" s="94">
        <f t="shared" si="5"/>
        <v>3.7015484000000001</v>
      </c>
      <c r="AB130" s="26" t="s">
        <v>1073</v>
      </c>
      <c r="AC130" s="43" t="s">
        <v>1063</v>
      </c>
      <c r="AD130" s="26" t="s">
        <v>1070</v>
      </c>
      <c r="AE130" s="22" t="s">
        <v>1058</v>
      </c>
      <c r="AF130" s="43" t="s">
        <v>1062</v>
      </c>
      <c r="AG130" s="43" t="s">
        <v>1063</v>
      </c>
      <c r="AH130" s="43" t="s">
        <v>1064</v>
      </c>
      <c r="AI130" s="48" t="s">
        <v>7</v>
      </c>
      <c r="AJ130" s="43" t="s">
        <v>1066</v>
      </c>
      <c r="AK130" s="13"/>
      <c r="AL130" s="13"/>
      <c r="AM130" s="13"/>
    </row>
    <row r="131" spans="1:39" ht="15" customHeight="1">
      <c r="A131" s="6" t="s">
        <v>1201</v>
      </c>
      <c r="B131" s="3" t="s">
        <v>1</v>
      </c>
      <c r="C131" s="3" t="s">
        <v>4</v>
      </c>
      <c r="D131" s="3" t="s">
        <v>7</v>
      </c>
      <c r="E131" s="3" t="s">
        <v>248</v>
      </c>
      <c r="F131" s="68"/>
      <c r="G131" s="19" t="s">
        <v>249</v>
      </c>
      <c r="H131" s="28">
        <v>61092887</v>
      </c>
      <c r="I131" s="26">
        <v>2</v>
      </c>
      <c r="J131" s="43" t="s">
        <v>1072</v>
      </c>
      <c r="K131" s="61"/>
      <c r="L131" s="52">
        <v>1.9665999999999999E-2</v>
      </c>
      <c r="M131" s="52">
        <v>1.8332999999999999E-2</v>
      </c>
      <c r="N131" s="52">
        <v>2.3980000000000001E-2</v>
      </c>
      <c r="O131" s="52">
        <v>2.0018999999999999E-2</v>
      </c>
      <c r="P131" s="52">
        <v>3.6001999999999999E-2</v>
      </c>
      <c r="Q131" s="52">
        <v>4.4152999999999998E-2</v>
      </c>
      <c r="R131" s="52">
        <v>7.3644000000000001E-2</v>
      </c>
      <c r="S131" s="52">
        <v>6.3199000000000005E-2</v>
      </c>
      <c r="T131" s="52">
        <v>8.5009999999999999E-3</v>
      </c>
      <c r="U131" s="52">
        <v>8.4980000000000003E-3</v>
      </c>
      <c r="V131" s="52">
        <v>4.156E-3</v>
      </c>
      <c r="W131" s="52">
        <v>4.104E-3</v>
      </c>
      <c r="X131" s="55">
        <v>0.32425499999999996</v>
      </c>
      <c r="Y131" s="94">
        <f t="shared" si="3"/>
        <v>0.34046774999999996</v>
      </c>
      <c r="Z131" s="94">
        <f t="shared" si="4"/>
        <v>0.34046774999999996</v>
      </c>
      <c r="AA131" s="94">
        <f t="shared" si="5"/>
        <v>0.35668050000000001</v>
      </c>
      <c r="AB131" s="26" t="s">
        <v>1073</v>
      </c>
      <c r="AC131" s="43" t="s">
        <v>1063</v>
      </c>
      <c r="AD131" s="26" t="s">
        <v>1070</v>
      </c>
      <c r="AE131" s="22" t="s">
        <v>1058</v>
      </c>
      <c r="AF131" s="43" t="s">
        <v>1062</v>
      </c>
      <c r="AG131" s="43" t="s">
        <v>1063</v>
      </c>
      <c r="AH131" s="43" t="s">
        <v>1064</v>
      </c>
      <c r="AI131" s="48" t="s">
        <v>7</v>
      </c>
      <c r="AJ131" s="43" t="s">
        <v>1066</v>
      </c>
      <c r="AK131" s="13"/>
      <c r="AL131" s="13"/>
      <c r="AM131" s="13"/>
    </row>
    <row r="132" spans="1:39" ht="15" customHeight="1">
      <c r="A132" s="6" t="s">
        <v>1202</v>
      </c>
      <c r="B132" s="3" t="s">
        <v>1</v>
      </c>
      <c r="C132" s="3" t="s">
        <v>4</v>
      </c>
      <c r="D132" s="3" t="s">
        <v>7</v>
      </c>
      <c r="E132" s="3" t="s">
        <v>250</v>
      </c>
      <c r="F132" s="68"/>
      <c r="G132" s="19" t="s">
        <v>251</v>
      </c>
      <c r="H132" s="28">
        <v>61277373</v>
      </c>
      <c r="I132" s="27">
        <v>2</v>
      </c>
      <c r="J132" s="43" t="s">
        <v>1072</v>
      </c>
      <c r="K132" s="61"/>
      <c r="L132" s="52">
        <v>2.0279999999999999E-2</v>
      </c>
      <c r="M132" s="52">
        <v>1.9719E-2</v>
      </c>
      <c r="N132" s="52">
        <v>2.3355999999999998E-2</v>
      </c>
      <c r="O132" s="52">
        <v>2.2643E-2</v>
      </c>
      <c r="P132" s="52">
        <v>2.4924000000000002E-2</v>
      </c>
      <c r="Q132" s="52">
        <v>2.6440000000000002E-2</v>
      </c>
      <c r="R132" s="52">
        <v>3.0929999999999999E-2</v>
      </c>
      <c r="S132" s="52">
        <v>3.2703000000000003E-2</v>
      </c>
      <c r="T132" s="52">
        <v>3.3473000000000003E-2</v>
      </c>
      <c r="U132" s="52">
        <v>3.5526000000000002E-2</v>
      </c>
      <c r="V132" s="52">
        <v>3.0845000000000001E-2</v>
      </c>
      <c r="W132" s="52">
        <v>3.0464000000000001E-2</v>
      </c>
      <c r="X132" s="55">
        <v>0.33130300000000001</v>
      </c>
      <c r="Y132" s="94">
        <f t="shared" si="3"/>
        <v>0.34786815000000004</v>
      </c>
      <c r="Z132" s="94">
        <f t="shared" si="4"/>
        <v>0.34786815000000004</v>
      </c>
      <c r="AA132" s="94">
        <f t="shared" si="5"/>
        <v>0.36443330000000007</v>
      </c>
      <c r="AB132" s="26" t="s">
        <v>1073</v>
      </c>
      <c r="AC132" s="43" t="s">
        <v>1063</v>
      </c>
      <c r="AD132" s="26" t="s">
        <v>1070</v>
      </c>
      <c r="AE132" s="22" t="s">
        <v>1058</v>
      </c>
      <c r="AF132" s="43" t="s">
        <v>1062</v>
      </c>
      <c r="AG132" s="43" t="s">
        <v>1063</v>
      </c>
      <c r="AH132" s="43" t="s">
        <v>1064</v>
      </c>
      <c r="AI132" s="48" t="s">
        <v>7</v>
      </c>
      <c r="AJ132" s="43" t="s">
        <v>1066</v>
      </c>
      <c r="AK132" s="13"/>
      <c r="AL132" s="13"/>
      <c r="AM132" s="13"/>
    </row>
    <row r="133" spans="1:39" ht="15" customHeight="1">
      <c r="A133" s="6" t="s">
        <v>1203</v>
      </c>
      <c r="B133" s="3" t="s">
        <v>1</v>
      </c>
      <c r="C133" s="3" t="s">
        <v>4</v>
      </c>
      <c r="D133" s="3" t="s">
        <v>7</v>
      </c>
      <c r="E133" s="3" t="s">
        <v>252</v>
      </c>
      <c r="F133" s="68"/>
      <c r="G133" s="19" t="s">
        <v>253</v>
      </c>
      <c r="H133" s="28">
        <v>61090761</v>
      </c>
      <c r="I133" s="27">
        <v>2</v>
      </c>
      <c r="J133" s="43" t="s">
        <v>1072</v>
      </c>
      <c r="K133" s="61"/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5.31E-4</v>
      </c>
      <c r="U133" s="52">
        <v>4.6799999999999999E-4</v>
      </c>
      <c r="V133" s="52">
        <v>0</v>
      </c>
      <c r="W133" s="52">
        <v>0</v>
      </c>
      <c r="X133" s="55">
        <v>9.9899999999999989E-4</v>
      </c>
      <c r="Y133" s="94">
        <f t="shared" si="3"/>
        <v>1.0489499999999999E-3</v>
      </c>
      <c r="Z133" s="94">
        <f t="shared" si="4"/>
        <v>1.0489499999999999E-3</v>
      </c>
      <c r="AA133" s="94">
        <f t="shared" si="5"/>
        <v>1.0988999999999999E-3</v>
      </c>
      <c r="AB133" s="26" t="s">
        <v>1073</v>
      </c>
      <c r="AC133" s="43" t="s">
        <v>1063</v>
      </c>
      <c r="AD133" s="26" t="s">
        <v>1070</v>
      </c>
      <c r="AE133" s="22" t="s">
        <v>1058</v>
      </c>
      <c r="AF133" s="43" t="s">
        <v>1062</v>
      </c>
      <c r="AG133" s="43" t="s">
        <v>1063</v>
      </c>
      <c r="AH133" s="43" t="s">
        <v>1064</v>
      </c>
      <c r="AI133" s="48" t="s">
        <v>7</v>
      </c>
      <c r="AJ133" s="43" t="s">
        <v>1066</v>
      </c>
      <c r="AK133" s="13"/>
      <c r="AL133" s="13"/>
      <c r="AM133" s="13"/>
    </row>
    <row r="134" spans="1:39" ht="15" customHeight="1">
      <c r="A134" s="6" t="s">
        <v>1204</v>
      </c>
      <c r="B134" s="3" t="s">
        <v>1</v>
      </c>
      <c r="C134" s="3" t="s">
        <v>4</v>
      </c>
      <c r="D134" s="3" t="s">
        <v>7</v>
      </c>
      <c r="E134" s="3" t="s">
        <v>254</v>
      </c>
      <c r="F134" s="68"/>
      <c r="G134" s="19" t="s">
        <v>255</v>
      </c>
      <c r="H134" s="28">
        <v>61090658</v>
      </c>
      <c r="I134" s="27">
        <v>2</v>
      </c>
      <c r="J134" s="43" t="s">
        <v>1072</v>
      </c>
      <c r="K134" s="61"/>
      <c r="L134" s="52">
        <v>1.1676000000000001E-2</v>
      </c>
      <c r="M134" s="52">
        <v>2.6322999999999999E-2</v>
      </c>
      <c r="N134" s="52">
        <v>4.2881000000000002E-2</v>
      </c>
      <c r="O134" s="52">
        <v>2.9118000000000002E-2</v>
      </c>
      <c r="P134" s="52">
        <v>1.6615999999999999E-2</v>
      </c>
      <c r="Q134" s="52">
        <v>1.3989E-2</v>
      </c>
      <c r="R134" s="52">
        <v>2.9450000000000001E-3</v>
      </c>
      <c r="S134" s="52">
        <v>2.447E-3</v>
      </c>
      <c r="T134" s="52">
        <v>9.0320000000000001E-3</v>
      </c>
      <c r="U134" s="52">
        <v>1.4966999999999999E-2</v>
      </c>
      <c r="V134" s="52">
        <v>2.6058999999999999E-2</v>
      </c>
      <c r="W134" s="52">
        <v>2.562E-2</v>
      </c>
      <c r="X134" s="55">
        <v>0.22167300000000004</v>
      </c>
      <c r="Y134" s="94">
        <f t="shared" si="3"/>
        <v>0.23275665000000004</v>
      </c>
      <c r="Z134" s="94">
        <f t="shared" si="4"/>
        <v>0.23275665000000004</v>
      </c>
      <c r="AA134" s="94">
        <f t="shared" si="5"/>
        <v>0.24384030000000007</v>
      </c>
      <c r="AB134" s="26" t="s">
        <v>1073</v>
      </c>
      <c r="AC134" s="43" t="s">
        <v>1063</v>
      </c>
      <c r="AD134" s="26" t="s">
        <v>1070</v>
      </c>
      <c r="AE134" s="22" t="s">
        <v>1058</v>
      </c>
      <c r="AF134" s="43" t="s">
        <v>1062</v>
      </c>
      <c r="AG134" s="43" t="s">
        <v>1063</v>
      </c>
      <c r="AH134" s="43" t="s">
        <v>1064</v>
      </c>
      <c r="AI134" s="48" t="s">
        <v>7</v>
      </c>
      <c r="AJ134" s="43" t="s">
        <v>1066</v>
      </c>
      <c r="AK134" s="13"/>
      <c r="AL134" s="13"/>
      <c r="AM134" s="13"/>
    </row>
    <row r="135" spans="1:39" ht="15" customHeight="1">
      <c r="A135" s="6" t="s">
        <v>1205</v>
      </c>
      <c r="B135" s="3" t="s">
        <v>1</v>
      </c>
      <c r="C135" s="3" t="s">
        <v>4</v>
      </c>
      <c r="D135" s="3" t="s">
        <v>7</v>
      </c>
      <c r="E135" s="3" t="s">
        <v>256</v>
      </c>
      <c r="F135" s="68"/>
      <c r="G135" s="19" t="s">
        <v>257</v>
      </c>
      <c r="H135" s="28">
        <v>61090797</v>
      </c>
      <c r="I135" s="27">
        <v>2</v>
      </c>
      <c r="J135" s="43" t="s">
        <v>1072</v>
      </c>
      <c r="K135" s="61"/>
      <c r="L135" s="52">
        <v>7.5592000000000006E-2</v>
      </c>
      <c r="M135" s="52">
        <v>6.7406999999999995E-2</v>
      </c>
      <c r="N135" s="52">
        <v>6.7792000000000005E-2</v>
      </c>
      <c r="O135" s="52">
        <v>5.7207000000000001E-2</v>
      </c>
      <c r="P135" s="52">
        <v>4.5418E-2</v>
      </c>
      <c r="Q135" s="52">
        <v>4.4967E-2</v>
      </c>
      <c r="R135" s="52">
        <v>4.0749E-2</v>
      </c>
      <c r="S135" s="52">
        <v>4.0862999999999997E-2</v>
      </c>
      <c r="T135" s="52">
        <v>4.5162000000000001E-2</v>
      </c>
      <c r="U135" s="52">
        <v>5.2837000000000002E-2</v>
      </c>
      <c r="V135" s="52">
        <v>6.5412999999999999E-2</v>
      </c>
      <c r="W135" s="52">
        <v>6.7752999999999994E-2</v>
      </c>
      <c r="X135" s="55">
        <v>0.67115999999999998</v>
      </c>
      <c r="Y135" s="94">
        <f t="shared" ref="Y135:Y198" si="6">X135*105%</f>
        <v>0.70471799999999996</v>
      </c>
      <c r="Z135" s="94">
        <f t="shared" ref="Z135:Z198" si="7">X135*105%</f>
        <v>0.70471799999999996</v>
      </c>
      <c r="AA135" s="94">
        <f t="shared" ref="AA135:AA198" si="8">X135*110%</f>
        <v>0.73827600000000004</v>
      </c>
      <c r="AB135" s="26" t="s">
        <v>1073</v>
      </c>
      <c r="AC135" s="43" t="s">
        <v>1063</v>
      </c>
      <c r="AD135" s="26" t="s">
        <v>1070</v>
      </c>
      <c r="AE135" s="22" t="s">
        <v>1058</v>
      </c>
      <c r="AF135" s="43" t="s">
        <v>1062</v>
      </c>
      <c r="AG135" s="43" t="s">
        <v>1063</v>
      </c>
      <c r="AH135" s="43" t="s">
        <v>1064</v>
      </c>
      <c r="AI135" s="48" t="s">
        <v>7</v>
      </c>
      <c r="AJ135" s="43" t="s">
        <v>1066</v>
      </c>
      <c r="AK135" s="13"/>
      <c r="AL135" s="13"/>
      <c r="AM135" s="13"/>
    </row>
    <row r="136" spans="1:39" ht="15" customHeight="1">
      <c r="A136" s="6" t="s">
        <v>1206</v>
      </c>
      <c r="B136" s="3" t="s">
        <v>1</v>
      </c>
      <c r="C136" s="3" t="s">
        <v>4</v>
      </c>
      <c r="D136" s="3" t="s">
        <v>7</v>
      </c>
      <c r="E136" s="3" t="s">
        <v>258</v>
      </c>
      <c r="F136" s="68"/>
      <c r="G136" s="19" t="s">
        <v>259</v>
      </c>
      <c r="H136" s="28">
        <v>61090764</v>
      </c>
      <c r="I136" s="27">
        <v>2</v>
      </c>
      <c r="J136" s="43" t="s">
        <v>1072</v>
      </c>
      <c r="K136" s="61"/>
      <c r="L136" s="52">
        <v>2.6426000000000002E-2</v>
      </c>
      <c r="M136" s="52">
        <v>2.3573E-2</v>
      </c>
      <c r="N136" s="52">
        <v>2.6202E-2</v>
      </c>
      <c r="O136" s="52">
        <v>2.5795999999999999E-2</v>
      </c>
      <c r="P136" s="52">
        <v>3.5448E-2</v>
      </c>
      <c r="Q136" s="52">
        <v>3.4814999999999999E-2</v>
      </c>
      <c r="R136" s="52">
        <v>3.0439000000000001E-2</v>
      </c>
      <c r="S136" s="52">
        <v>2.9295000000000002E-2</v>
      </c>
      <c r="T136" s="52">
        <v>2.2315000000000002E-2</v>
      </c>
      <c r="U136" s="52">
        <v>2.4684000000000001E-2</v>
      </c>
      <c r="V136" s="52">
        <v>2.5527000000000001E-2</v>
      </c>
      <c r="W136" s="52">
        <v>2.8226000000000001E-2</v>
      </c>
      <c r="X136" s="55">
        <v>0.33274599999999999</v>
      </c>
      <c r="Y136" s="94">
        <f t="shared" si="6"/>
        <v>0.34938330000000001</v>
      </c>
      <c r="Z136" s="94">
        <f t="shared" si="7"/>
        <v>0.34938330000000001</v>
      </c>
      <c r="AA136" s="94">
        <f t="shared" si="8"/>
        <v>0.36602060000000003</v>
      </c>
      <c r="AB136" s="26" t="s">
        <v>1073</v>
      </c>
      <c r="AC136" s="43" t="s">
        <v>1063</v>
      </c>
      <c r="AD136" s="26" t="s">
        <v>1070</v>
      </c>
      <c r="AE136" s="22" t="s">
        <v>1058</v>
      </c>
      <c r="AF136" s="43" t="s">
        <v>1062</v>
      </c>
      <c r="AG136" s="43" t="s">
        <v>1063</v>
      </c>
      <c r="AH136" s="43" t="s">
        <v>1064</v>
      </c>
      <c r="AI136" s="48" t="s">
        <v>7</v>
      </c>
      <c r="AJ136" s="43" t="s">
        <v>1066</v>
      </c>
      <c r="AK136" s="13"/>
      <c r="AL136" s="13"/>
      <c r="AM136" s="13"/>
    </row>
    <row r="137" spans="1:39" ht="15" customHeight="1">
      <c r="A137" s="6" t="s">
        <v>1207</v>
      </c>
      <c r="B137" s="3" t="s">
        <v>1</v>
      </c>
      <c r="C137" s="3" t="s">
        <v>4</v>
      </c>
      <c r="D137" s="3" t="s">
        <v>7</v>
      </c>
      <c r="E137" s="3" t="s">
        <v>260</v>
      </c>
      <c r="F137" s="68"/>
      <c r="G137" s="19" t="s">
        <v>261</v>
      </c>
      <c r="H137" s="28">
        <v>61092912</v>
      </c>
      <c r="I137" s="27">
        <v>2</v>
      </c>
      <c r="J137" s="43" t="s">
        <v>1072</v>
      </c>
      <c r="K137" s="61"/>
      <c r="L137" s="52">
        <v>2.5197000000000001E-2</v>
      </c>
      <c r="M137" s="52">
        <v>2.1801999999999998E-2</v>
      </c>
      <c r="N137" s="52">
        <v>2.2787000000000002E-2</v>
      </c>
      <c r="O137" s="52">
        <v>2.0212000000000001E-2</v>
      </c>
      <c r="P137" s="52">
        <v>2.4369999999999999E-2</v>
      </c>
      <c r="Q137" s="52">
        <v>2.7408999999999999E-2</v>
      </c>
      <c r="R137" s="52">
        <v>3.7803999999999997E-2</v>
      </c>
      <c r="S137" s="52">
        <v>3.6415000000000003E-2</v>
      </c>
      <c r="T137" s="52">
        <v>2.4972000000000001E-2</v>
      </c>
      <c r="U137" s="52">
        <v>2.7026999999999999E-2</v>
      </c>
      <c r="V137" s="52">
        <v>1.8081E-2</v>
      </c>
      <c r="W137" s="52">
        <v>1.9779999999999999E-2</v>
      </c>
      <c r="X137" s="55">
        <v>0.30585600000000002</v>
      </c>
      <c r="Y137" s="94">
        <f t="shared" si="6"/>
        <v>0.32114880000000001</v>
      </c>
      <c r="Z137" s="94">
        <f t="shared" si="7"/>
        <v>0.32114880000000001</v>
      </c>
      <c r="AA137" s="94">
        <f t="shared" si="8"/>
        <v>0.33644160000000006</v>
      </c>
      <c r="AB137" s="26" t="s">
        <v>1073</v>
      </c>
      <c r="AC137" s="43" t="s">
        <v>1063</v>
      </c>
      <c r="AD137" s="26" t="s">
        <v>1070</v>
      </c>
      <c r="AE137" s="22" t="s">
        <v>1058</v>
      </c>
      <c r="AF137" s="43" t="s">
        <v>1062</v>
      </c>
      <c r="AG137" s="43" t="s">
        <v>1063</v>
      </c>
      <c r="AH137" s="43" t="s">
        <v>1064</v>
      </c>
      <c r="AI137" s="48" t="s">
        <v>7</v>
      </c>
      <c r="AJ137" s="43" t="s">
        <v>1066</v>
      </c>
      <c r="AK137" s="13"/>
      <c r="AL137" s="13"/>
      <c r="AM137" s="13"/>
    </row>
    <row r="138" spans="1:39" ht="15" customHeight="1">
      <c r="A138" s="6" t="s">
        <v>1208</v>
      </c>
      <c r="B138" s="3" t="s">
        <v>1</v>
      </c>
      <c r="C138" s="3" t="s">
        <v>4</v>
      </c>
      <c r="D138" s="3" t="s">
        <v>7</v>
      </c>
      <c r="E138" s="3" t="s">
        <v>262</v>
      </c>
      <c r="F138" s="68"/>
      <c r="G138" s="19" t="s">
        <v>263</v>
      </c>
      <c r="H138" s="28">
        <v>61092868</v>
      </c>
      <c r="I138" s="27">
        <v>2</v>
      </c>
      <c r="J138" s="43" t="s">
        <v>1072</v>
      </c>
      <c r="K138" s="61"/>
      <c r="L138" s="52">
        <v>0.25689099999999998</v>
      </c>
      <c r="M138" s="52">
        <v>0.26710800000000001</v>
      </c>
      <c r="N138" s="52">
        <v>0.25001000000000001</v>
      </c>
      <c r="O138" s="52">
        <v>0.17498900000000001</v>
      </c>
      <c r="P138" s="52">
        <v>9.9698999999999996E-2</v>
      </c>
      <c r="Q138" s="52">
        <v>0.101317</v>
      </c>
      <c r="R138" s="52">
        <v>0.10212</v>
      </c>
      <c r="S138" s="52">
        <v>0.108863</v>
      </c>
      <c r="T138" s="52">
        <v>0.14611399999999999</v>
      </c>
      <c r="U138" s="52">
        <v>0.188885</v>
      </c>
      <c r="V138" s="52">
        <v>0.19359399999999999</v>
      </c>
      <c r="W138" s="52">
        <v>0.18793000000000001</v>
      </c>
      <c r="X138" s="55">
        <v>2.0775200000000003</v>
      </c>
      <c r="Y138" s="94">
        <f t="shared" si="6"/>
        <v>2.1813960000000003</v>
      </c>
      <c r="Z138" s="94">
        <f t="shared" si="7"/>
        <v>2.1813960000000003</v>
      </c>
      <c r="AA138" s="94">
        <f t="shared" si="8"/>
        <v>2.2852720000000004</v>
      </c>
      <c r="AB138" s="26" t="s">
        <v>1073</v>
      </c>
      <c r="AC138" s="43" t="s">
        <v>1063</v>
      </c>
      <c r="AD138" s="26" t="s">
        <v>1070</v>
      </c>
      <c r="AE138" s="22" t="s">
        <v>1058</v>
      </c>
      <c r="AF138" s="43" t="s">
        <v>1062</v>
      </c>
      <c r="AG138" s="43" t="s">
        <v>1063</v>
      </c>
      <c r="AH138" s="43" t="s">
        <v>1064</v>
      </c>
      <c r="AI138" s="48" t="s">
        <v>7</v>
      </c>
      <c r="AJ138" s="43" t="s">
        <v>1066</v>
      </c>
      <c r="AK138" s="13"/>
      <c r="AL138" s="13"/>
      <c r="AM138" s="13"/>
    </row>
    <row r="139" spans="1:39" ht="15" customHeight="1">
      <c r="A139" s="6" t="s">
        <v>1209</v>
      </c>
      <c r="B139" s="3" t="s">
        <v>1</v>
      </c>
      <c r="C139" s="3" t="s">
        <v>4</v>
      </c>
      <c r="D139" s="3" t="s">
        <v>7</v>
      </c>
      <c r="E139" s="3" t="s">
        <v>264</v>
      </c>
      <c r="F139" s="68"/>
      <c r="G139" s="19" t="s">
        <v>265</v>
      </c>
      <c r="H139" s="28">
        <v>12060229</v>
      </c>
      <c r="I139" s="27">
        <v>10</v>
      </c>
      <c r="J139" s="43" t="s">
        <v>1072</v>
      </c>
      <c r="K139" s="61"/>
      <c r="L139" s="52">
        <v>5.4696000000000002E-2</v>
      </c>
      <c r="M139" s="52">
        <v>4.5303000000000003E-2</v>
      </c>
      <c r="N139" s="52">
        <v>5.2113E-2</v>
      </c>
      <c r="O139" s="52">
        <v>4.5886000000000003E-2</v>
      </c>
      <c r="P139" s="52">
        <v>5.4834000000000001E-2</v>
      </c>
      <c r="Q139" s="52">
        <v>6.0027999999999998E-2</v>
      </c>
      <c r="R139" s="52">
        <v>7.7080999999999997E-2</v>
      </c>
      <c r="S139" s="52">
        <v>7.4054999999999996E-2</v>
      </c>
      <c r="T139" s="52">
        <v>4.6755999999999999E-2</v>
      </c>
      <c r="U139" s="52">
        <v>5.1242999999999997E-2</v>
      </c>
      <c r="V139" s="52">
        <v>4.3076999999999997E-2</v>
      </c>
      <c r="W139" s="52">
        <v>4.3202999999999998E-2</v>
      </c>
      <c r="X139" s="55">
        <v>0.64827500000000005</v>
      </c>
      <c r="Y139" s="94">
        <f t="shared" si="6"/>
        <v>0.68068875000000006</v>
      </c>
      <c r="Z139" s="94">
        <f t="shared" si="7"/>
        <v>0.68068875000000006</v>
      </c>
      <c r="AA139" s="94">
        <f t="shared" si="8"/>
        <v>0.71310250000000008</v>
      </c>
      <c r="AB139" s="26" t="s">
        <v>1073</v>
      </c>
      <c r="AC139" s="43" t="s">
        <v>1063</v>
      </c>
      <c r="AD139" s="26" t="s">
        <v>1070</v>
      </c>
      <c r="AE139" s="22" t="s">
        <v>1058</v>
      </c>
      <c r="AF139" s="43" t="s">
        <v>1062</v>
      </c>
      <c r="AG139" s="43" t="s">
        <v>1063</v>
      </c>
      <c r="AH139" s="43" t="s">
        <v>1064</v>
      </c>
      <c r="AI139" s="48" t="s">
        <v>7</v>
      </c>
      <c r="AJ139" s="43" t="s">
        <v>1066</v>
      </c>
      <c r="AK139" s="13"/>
      <c r="AL139" s="13"/>
      <c r="AM139" s="13"/>
    </row>
    <row r="140" spans="1:39" ht="15" customHeight="1">
      <c r="A140" s="6" t="s">
        <v>1210</v>
      </c>
      <c r="B140" s="3" t="s">
        <v>1</v>
      </c>
      <c r="C140" s="3" t="s">
        <v>4</v>
      </c>
      <c r="D140" s="3" t="s">
        <v>7</v>
      </c>
      <c r="E140" s="3" t="s">
        <v>266</v>
      </c>
      <c r="F140" s="68"/>
      <c r="G140" s="19" t="s">
        <v>267</v>
      </c>
      <c r="H140" s="28">
        <v>61092903</v>
      </c>
      <c r="I140" s="27">
        <v>2</v>
      </c>
      <c r="J140" s="43" t="s">
        <v>1072</v>
      </c>
      <c r="K140" s="61"/>
      <c r="L140" s="52">
        <v>2.3968E-2</v>
      </c>
      <c r="M140" s="52">
        <v>2.6030999999999999E-2</v>
      </c>
      <c r="N140" s="52">
        <v>3.8449999999999998E-2</v>
      </c>
      <c r="O140" s="52">
        <v>3.5548999999999997E-2</v>
      </c>
      <c r="P140" s="52">
        <v>5.2065E-2</v>
      </c>
      <c r="Q140" s="52">
        <v>5.2846999999999998E-2</v>
      </c>
      <c r="R140" s="52">
        <v>5.3023000000000001E-2</v>
      </c>
      <c r="S140" s="52">
        <v>5.3062999999999999E-2</v>
      </c>
      <c r="T140" s="52">
        <v>4.5692999999999998E-2</v>
      </c>
      <c r="U140" s="52">
        <v>4.4304999999999997E-2</v>
      </c>
      <c r="V140" s="52">
        <v>3.3503999999999999E-2</v>
      </c>
      <c r="W140" s="52">
        <v>3.2489999999999998E-2</v>
      </c>
      <c r="X140" s="55">
        <v>0.49098799999999992</v>
      </c>
      <c r="Y140" s="94">
        <f t="shared" si="6"/>
        <v>0.51553739999999992</v>
      </c>
      <c r="Z140" s="94">
        <f t="shared" si="7"/>
        <v>0.51553739999999992</v>
      </c>
      <c r="AA140" s="94">
        <f t="shared" si="8"/>
        <v>0.54008679999999998</v>
      </c>
      <c r="AB140" s="26" t="s">
        <v>1073</v>
      </c>
      <c r="AC140" s="43" t="s">
        <v>1063</v>
      </c>
      <c r="AD140" s="26" t="s">
        <v>1070</v>
      </c>
      <c r="AE140" s="22" t="s">
        <v>1058</v>
      </c>
      <c r="AF140" s="43" t="s">
        <v>1062</v>
      </c>
      <c r="AG140" s="43" t="s">
        <v>1063</v>
      </c>
      <c r="AH140" s="43" t="s">
        <v>1064</v>
      </c>
      <c r="AI140" s="48" t="s">
        <v>7</v>
      </c>
      <c r="AJ140" s="43" t="s">
        <v>1066</v>
      </c>
      <c r="AK140" s="13"/>
      <c r="AL140" s="13"/>
      <c r="AM140" s="13"/>
    </row>
    <row r="141" spans="1:39" ht="15" customHeight="1">
      <c r="A141" s="6" t="s">
        <v>1211</v>
      </c>
      <c r="B141" s="3" t="s">
        <v>1</v>
      </c>
      <c r="C141" s="3" t="s">
        <v>4</v>
      </c>
      <c r="D141" s="3" t="s">
        <v>7</v>
      </c>
      <c r="E141" s="3" t="s">
        <v>268</v>
      </c>
      <c r="F141" s="68"/>
      <c r="G141" s="19" t="s">
        <v>269</v>
      </c>
      <c r="H141" s="28">
        <v>61136266</v>
      </c>
      <c r="I141" s="27">
        <v>5</v>
      </c>
      <c r="J141" s="43" t="s">
        <v>1072</v>
      </c>
      <c r="K141" s="61"/>
      <c r="L141" s="52">
        <v>5.7769000000000001E-2</v>
      </c>
      <c r="M141" s="52">
        <v>4.9230000000000003E-2</v>
      </c>
      <c r="N141" s="52">
        <v>4.8419999999999998E-2</v>
      </c>
      <c r="O141" s="52">
        <v>4.1578999999999998E-2</v>
      </c>
      <c r="P141" s="52">
        <v>5.1511000000000001E-2</v>
      </c>
      <c r="Q141" s="52">
        <v>5.3108000000000002E-2</v>
      </c>
      <c r="R141" s="52">
        <v>5.6460000000000003E-2</v>
      </c>
      <c r="S141" s="52">
        <v>5.6918999999999997E-2</v>
      </c>
      <c r="T141" s="52">
        <v>4.6755999999999999E-2</v>
      </c>
      <c r="U141" s="52">
        <v>5.2242999999999998E-2</v>
      </c>
      <c r="V141" s="52">
        <v>5.2650000000000002E-2</v>
      </c>
      <c r="W141" s="52">
        <v>5.7620999999999999E-2</v>
      </c>
      <c r="X141" s="55">
        <v>0.6242660000000001</v>
      </c>
      <c r="Y141" s="94">
        <f t="shared" si="6"/>
        <v>0.6554793000000001</v>
      </c>
      <c r="Z141" s="94">
        <f t="shared" si="7"/>
        <v>0.6554793000000001</v>
      </c>
      <c r="AA141" s="94">
        <f t="shared" si="8"/>
        <v>0.68669260000000021</v>
      </c>
      <c r="AB141" s="26" t="s">
        <v>1073</v>
      </c>
      <c r="AC141" s="43" t="s">
        <v>1063</v>
      </c>
      <c r="AD141" s="26" t="s">
        <v>1070</v>
      </c>
      <c r="AE141" s="22" t="s">
        <v>1058</v>
      </c>
      <c r="AF141" s="43" t="s">
        <v>1062</v>
      </c>
      <c r="AG141" s="43" t="s">
        <v>1063</v>
      </c>
      <c r="AH141" s="43" t="s">
        <v>1064</v>
      </c>
      <c r="AI141" s="48" t="s">
        <v>7</v>
      </c>
      <c r="AJ141" s="43" t="s">
        <v>1066</v>
      </c>
      <c r="AK141" s="13"/>
      <c r="AL141" s="13"/>
      <c r="AM141" s="13"/>
    </row>
    <row r="142" spans="1:39" ht="15" customHeight="1">
      <c r="A142" s="6" t="s">
        <v>1212</v>
      </c>
      <c r="B142" s="3" t="s">
        <v>1</v>
      </c>
      <c r="C142" s="3" t="s">
        <v>5</v>
      </c>
      <c r="D142" s="3" t="s">
        <v>7</v>
      </c>
      <c r="E142" s="3" t="s">
        <v>270</v>
      </c>
      <c r="F142" s="68"/>
      <c r="G142" s="19" t="s">
        <v>271</v>
      </c>
      <c r="H142" s="28">
        <v>61090759</v>
      </c>
      <c r="I142" s="29">
        <v>1</v>
      </c>
      <c r="J142" s="43" t="s">
        <v>1072</v>
      </c>
      <c r="K142" s="61"/>
      <c r="L142" s="52">
        <v>0.10073600000000001</v>
      </c>
      <c r="M142" s="52">
        <v>9.3154000000000001E-2</v>
      </c>
      <c r="N142" s="52">
        <v>0.117635</v>
      </c>
      <c r="O142" s="52">
        <v>0.109473</v>
      </c>
      <c r="P142" s="52">
        <v>0.123026</v>
      </c>
      <c r="Q142" s="52">
        <v>0.118757</v>
      </c>
      <c r="R142" s="52">
        <v>0.13209499999999999</v>
      </c>
      <c r="S142" s="52">
        <v>0.13012000000000001</v>
      </c>
      <c r="T142" s="52">
        <v>0.12620999999999999</v>
      </c>
      <c r="U142" s="52">
        <v>0.139789</v>
      </c>
      <c r="V142" s="52">
        <v>0.12822500000000001</v>
      </c>
      <c r="W142" s="52">
        <v>0.142869</v>
      </c>
      <c r="X142" s="55">
        <v>1.4620889999999997</v>
      </c>
      <c r="Y142" s="94">
        <f t="shared" si="6"/>
        <v>1.5351934499999997</v>
      </c>
      <c r="Z142" s="94">
        <f t="shared" si="7"/>
        <v>1.5351934499999997</v>
      </c>
      <c r="AA142" s="94">
        <f t="shared" si="8"/>
        <v>1.6082978999999999</v>
      </c>
      <c r="AB142" s="26" t="s">
        <v>1073</v>
      </c>
      <c r="AC142" s="43" t="s">
        <v>1063</v>
      </c>
      <c r="AD142" s="26" t="s">
        <v>1070</v>
      </c>
      <c r="AE142" s="22" t="s">
        <v>1058</v>
      </c>
      <c r="AF142" s="43" t="s">
        <v>1062</v>
      </c>
      <c r="AG142" s="43" t="s">
        <v>1063</v>
      </c>
      <c r="AH142" s="43" t="s">
        <v>1064</v>
      </c>
      <c r="AI142" s="48" t="s">
        <v>7</v>
      </c>
      <c r="AJ142" s="43" t="s">
        <v>1066</v>
      </c>
      <c r="AK142" s="13"/>
      <c r="AL142" s="13"/>
      <c r="AM142" s="13"/>
    </row>
    <row r="143" spans="1:39" ht="15" customHeight="1">
      <c r="A143" s="6" t="s">
        <v>1213</v>
      </c>
      <c r="B143" s="3" t="s">
        <v>1</v>
      </c>
      <c r="C143" s="3" t="s">
        <v>4</v>
      </c>
      <c r="D143" s="3" t="s">
        <v>7</v>
      </c>
      <c r="E143" s="3" t="s">
        <v>272</v>
      </c>
      <c r="F143" s="68"/>
      <c r="G143" s="19" t="s">
        <v>273</v>
      </c>
      <c r="H143" s="28">
        <v>3180137</v>
      </c>
      <c r="I143" s="26">
        <v>27</v>
      </c>
      <c r="J143" s="43" t="s">
        <v>1072</v>
      </c>
      <c r="K143" s="61"/>
      <c r="L143" s="52">
        <v>2.0956920000000001</v>
      </c>
      <c r="M143" s="52">
        <v>1.9573069999999999</v>
      </c>
      <c r="N143" s="52">
        <v>1.9431320000000001</v>
      </c>
      <c r="O143" s="52">
        <v>1.544867</v>
      </c>
      <c r="P143" s="52">
        <v>1.4196569999999999</v>
      </c>
      <c r="Q143" s="52">
        <v>1.225088</v>
      </c>
      <c r="R143" s="52">
        <v>0.92779800000000001</v>
      </c>
      <c r="S143" s="52">
        <v>1.032454</v>
      </c>
      <c r="T143" s="52">
        <v>1.327852</v>
      </c>
      <c r="U143" s="52">
        <v>1.481147</v>
      </c>
      <c r="V143" s="52">
        <v>1.6910369999999999</v>
      </c>
      <c r="W143" s="52">
        <v>1.7471319999999999</v>
      </c>
      <c r="X143" s="55">
        <v>18.393162999999998</v>
      </c>
      <c r="Y143" s="94">
        <f t="shared" si="6"/>
        <v>19.312821149999998</v>
      </c>
      <c r="Z143" s="94">
        <f t="shared" si="7"/>
        <v>19.312821149999998</v>
      </c>
      <c r="AA143" s="94">
        <f t="shared" si="8"/>
        <v>20.232479299999998</v>
      </c>
      <c r="AB143" s="26" t="s">
        <v>1073</v>
      </c>
      <c r="AC143" s="43" t="s">
        <v>1063</v>
      </c>
      <c r="AD143" s="26" t="s">
        <v>1070</v>
      </c>
      <c r="AE143" s="22" t="s">
        <v>1058</v>
      </c>
      <c r="AF143" s="43" t="s">
        <v>1062</v>
      </c>
      <c r="AG143" s="43" t="s">
        <v>1063</v>
      </c>
      <c r="AH143" s="43" t="s">
        <v>1064</v>
      </c>
      <c r="AI143" s="48" t="s">
        <v>7</v>
      </c>
      <c r="AJ143" s="43" t="s">
        <v>1066</v>
      </c>
      <c r="AK143" s="13"/>
      <c r="AL143" s="13"/>
      <c r="AM143" s="13"/>
    </row>
    <row r="144" spans="1:39" ht="15" customHeight="1">
      <c r="A144" s="6" t="s">
        <v>1214</v>
      </c>
      <c r="B144" s="3" t="s">
        <v>1</v>
      </c>
      <c r="C144" s="3" t="s">
        <v>5</v>
      </c>
      <c r="D144" s="3" t="s">
        <v>7</v>
      </c>
      <c r="E144" s="3" t="s">
        <v>274</v>
      </c>
      <c r="F144" s="68"/>
      <c r="G144" s="19" t="s">
        <v>177</v>
      </c>
      <c r="H144" s="28">
        <v>71679874</v>
      </c>
      <c r="I144" s="26">
        <v>1</v>
      </c>
      <c r="J144" s="43" t="s">
        <v>1072</v>
      </c>
      <c r="K144" s="61"/>
      <c r="L144" s="52">
        <v>1.338768</v>
      </c>
      <c r="M144" s="52">
        <v>1.1741680000000001</v>
      </c>
      <c r="N144" s="52">
        <v>1.3129329999999999</v>
      </c>
      <c r="O144" s="52">
        <v>1.104128</v>
      </c>
      <c r="P144" s="52">
        <v>0.932419</v>
      </c>
      <c r="Q144" s="52">
        <v>0.92002700000000004</v>
      </c>
      <c r="R144" s="52">
        <v>1.00074</v>
      </c>
      <c r="S144" s="52">
        <v>1.007811</v>
      </c>
      <c r="T144" s="52">
        <v>1.0534680000000001</v>
      </c>
      <c r="U144" s="52">
        <v>1.194531</v>
      </c>
      <c r="V144" s="52">
        <v>1.217498</v>
      </c>
      <c r="W144" s="52">
        <v>1.323501</v>
      </c>
      <c r="X144" s="55">
        <v>13.579992000000001</v>
      </c>
      <c r="Y144" s="94">
        <f t="shared" si="6"/>
        <v>14.258991600000002</v>
      </c>
      <c r="Z144" s="94">
        <f t="shared" si="7"/>
        <v>14.258991600000002</v>
      </c>
      <c r="AA144" s="94">
        <f t="shared" si="8"/>
        <v>14.937991200000003</v>
      </c>
      <c r="AB144" s="26" t="s">
        <v>1073</v>
      </c>
      <c r="AC144" s="43" t="s">
        <v>1063</v>
      </c>
      <c r="AD144" s="26" t="s">
        <v>1070</v>
      </c>
      <c r="AE144" s="22" t="s">
        <v>1058</v>
      </c>
      <c r="AF144" s="43" t="s">
        <v>1062</v>
      </c>
      <c r="AG144" s="43" t="s">
        <v>1063</v>
      </c>
      <c r="AH144" s="43" t="s">
        <v>1064</v>
      </c>
      <c r="AI144" s="48" t="s">
        <v>7</v>
      </c>
      <c r="AJ144" s="43" t="s">
        <v>1066</v>
      </c>
      <c r="AK144" s="13"/>
      <c r="AL144" s="13"/>
      <c r="AM144" s="13"/>
    </row>
    <row r="145" spans="1:39" ht="15" customHeight="1">
      <c r="A145" s="6" t="s">
        <v>1215</v>
      </c>
      <c r="B145" s="3" t="s">
        <v>1</v>
      </c>
      <c r="C145" s="3" t="s">
        <v>4</v>
      </c>
      <c r="D145" s="3" t="s">
        <v>7</v>
      </c>
      <c r="E145" s="3" t="s">
        <v>275</v>
      </c>
      <c r="F145" s="68"/>
      <c r="G145" s="19" t="s">
        <v>276</v>
      </c>
      <c r="H145" s="28">
        <v>12194677</v>
      </c>
      <c r="I145" s="27">
        <v>12</v>
      </c>
      <c r="J145" s="43" t="s">
        <v>1072</v>
      </c>
      <c r="K145" s="61"/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2.02E-4</v>
      </c>
      <c r="R145" s="52">
        <v>9.810000000000001E-4</v>
      </c>
      <c r="S145" s="52">
        <v>1.596E-3</v>
      </c>
      <c r="T145" s="52">
        <v>4.2189999999999997E-3</v>
      </c>
      <c r="U145" s="52">
        <v>0</v>
      </c>
      <c r="V145" s="52">
        <v>0</v>
      </c>
      <c r="W145" s="52">
        <v>0</v>
      </c>
      <c r="X145" s="55">
        <v>6.9979999999999999E-3</v>
      </c>
      <c r="Y145" s="94">
        <f t="shared" si="6"/>
        <v>7.3479000000000001E-3</v>
      </c>
      <c r="Z145" s="94">
        <f t="shared" si="7"/>
        <v>7.3479000000000001E-3</v>
      </c>
      <c r="AA145" s="94">
        <f t="shared" si="8"/>
        <v>7.6978000000000003E-3</v>
      </c>
      <c r="AB145" s="26" t="s">
        <v>1073</v>
      </c>
      <c r="AC145" s="43" t="s">
        <v>1063</v>
      </c>
      <c r="AD145" s="26" t="s">
        <v>1070</v>
      </c>
      <c r="AE145" s="22" t="s">
        <v>1058</v>
      </c>
      <c r="AF145" s="43" t="s">
        <v>1062</v>
      </c>
      <c r="AG145" s="43" t="s">
        <v>1063</v>
      </c>
      <c r="AH145" s="43" t="s">
        <v>1064</v>
      </c>
      <c r="AI145" s="48" t="s">
        <v>7</v>
      </c>
      <c r="AJ145" s="43" t="s">
        <v>1066</v>
      </c>
      <c r="AK145" s="13"/>
      <c r="AL145" s="13"/>
      <c r="AM145" s="13"/>
    </row>
    <row r="146" spans="1:39" ht="15" customHeight="1">
      <c r="A146" s="6" t="s">
        <v>1216</v>
      </c>
      <c r="B146" s="3" t="s">
        <v>1</v>
      </c>
      <c r="C146" s="3" t="s">
        <v>4</v>
      </c>
      <c r="D146" s="3" t="s">
        <v>7</v>
      </c>
      <c r="E146" s="3" t="s">
        <v>277</v>
      </c>
      <c r="F146" s="68"/>
      <c r="G146" s="19" t="s">
        <v>278</v>
      </c>
      <c r="H146" s="28">
        <v>61092906</v>
      </c>
      <c r="I146" s="27">
        <v>2</v>
      </c>
      <c r="J146" s="43" t="s">
        <v>1072</v>
      </c>
      <c r="K146" s="61"/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2.02E-4</v>
      </c>
      <c r="R146" s="52">
        <v>9.810000000000001E-4</v>
      </c>
      <c r="S146" s="52">
        <v>1.596E-3</v>
      </c>
      <c r="T146" s="52">
        <v>4.2189999999999997E-3</v>
      </c>
      <c r="U146" s="52">
        <v>0</v>
      </c>
      <c r="V146" s="52">
        <v>0</v>
      </c>
      <c r="W146" s="52">
        <v>0</v>
      </c>
      <c r="X146" s="55">
        <v>6.9979999999999999E-3</v>
      </c>
      <c r="Y146" s="94">
        <f t="shared" si="6"/>
        <v>7.3479000000000001E-3</v>
      </c>
      <c r="Z146" s="94">
        <f t="shared" si="7"/>
        <v>7.3479000000000001E-3</v>
      </c>
      <c r="AA146" s="94">
        <f t="shared" si="8"/>
        <v>7.6978000000000003E-3</v>
      </c>
      <c r="AB146" s="26" t="s">
        <v>1073</v>
      </c>
      <c r="AC146" s="43" t="s">
        <v>1063</v>
      </c>
      <c r="AD146" s="26" t="s">
        <v>1070</v>
      </c>
      <c r="AE146" s="22" t="s">
        <v>1058</v>
      </c>
      <c r="AF146" s="43" t="s">
        <v>1062</v>
      </c>
      <c r="AG146" s="43" t="s">
        <v>1063</v>
      </c>
      <c r="AH146" s="43" t="s">
        <v>1064</v>
      </c>
      <c r="AI146" s="48" t="s">
        <v>7</v>
      </c>
      <c r="AJ146" s="43" t="s">
        <v>1066</v>
      </c>
      <c r="AK146" s="13"/>
      <c r="AL146" s="13"/>
      <c r="AM146" s="13"/>
    </row>
    <row r="147" spans="1:39" ht="15" customHeight="1">
      <c r="A147" s="6" t="s">
        <v>1217</v>
      </c>
      <c r="B147" s="3" t="s">
        <v>1</v>
      </c>
      <c r="C147" s="3" t="s">
        <v>4</v>
      </c>
      <c r="D147" s="3" t="s">
        <v>7</v>
      </c>
      <c r="E147" s="3" t="s">
        <v>279</v>
      </c>
      <c r="F147" s="68"/>
      <c r="G147" s="19" t="s">
        <v>280</v>
      </c>
      <c r="H147" s="28">
        <v>27543190</v>
      </c>
      <c r="I147" s="27">
        <v>2</v>
      </c>
      <c r="J147" s="43" t="s">
        <v>1072</v>
      </c>
      <c r="K147" s="61"/>
      <c r="L147" s="52">
        <v>0.273484</v>
      </c>
      <c r="M147" s="52">
        <v>0.326515</v>
      </c>
      <c r="N147" s="52">
        <v>0.379637</v>
      </c>
      <c r="O147" s="52">
        <v>0.23536199999999999</v>
      </c>
      <c r="P147" s="52">
        <v>0.103022</v>
      </c>
      <c r="Q147" s="52">
        <v>0.110662</v>
      </c>
      <c r="R147" s="52">
        <v>0.134523</v>
      </c>
      <c r="S147" s="52">
        <v>0.12978999999999999</v>
      </c>
      <c r="T147" s="52">
        <v>0.115297</v>
      </c>
      <c r="U147" s="52">
        <v>0.174702</v>
      </c>
      <c r="V147" s="52">
        <v>0.24229000000000001</v>
      </c>
      <c r="W147" s="52">
        <v>0.25625399999999998</v>
      </c>
      <c r="X147" s="55">
        <v>2.4815379999999996</v>
      </c>
      <c r="Y147" s="94">
        <f t="shared" si="6"/>
        <v>2.6056148999999995</v>
      </c>
      <c r="Z147" s="94">
        <f t="shared" si="7"/>
        <v>2.6056148999999995</v>
      </c>
      <c r="AA147" s="94">
        <f t="shared" si="8"/>
        <v>2.7296917999999999</v>
      </c>
      <c r="AB147" s="26" t="s">
        <v>1073</v>
      </c>
      <c r="AC147" s="43" t="s">
        <v>1063</v>
      </c>
      <c r="AD147" s="26" t="s">
        <v>1070</v>
      </c>
      <c r="AE147" s="22" t="s">
        <v>1058</v>
      </c>
      <c r="AF147" s="43" t="s">
        <v>1062</v>
      </c>
      <c r="AG147" s="43" t="s">
        <v>1063</v>
      </c>
      <c r="AH147" s="43" t="s">
        <v>1064</v>
      </c>
      <c r="AI147" s="48" t="s">
        <v>7</v>
      </c>
      <c r="AJ147" s="43" t="s">
        <v>1066</v>
      </c>
      <c r="AK147" s="13"/>
      <c r="AL147" s="13"/>
      <c r="AM147" s="13"/>
    </row>
    <row r="148" spans="1:39" ht="15" customHeight="1">
      <c r="A148" s="6" t="s">
        <v>1218</v>
      </c>
      <c r="B148" s="3" t="s">
        <v>1</v>
      </c>
      <c r="C148" s="3" t="s">
        <v>4</v>
      </c>
      <c r="D148" s="3" t="s">
        <v>7</v>
      </c>
      <c r="E148" s="3" t="s">
        <v>281</v>
      </c>
      <c r="F148" s="68"/>
      <c r="G148" s="19" t="s">
        <v>282</v>
      </c>
      <c r="H148" s="28">
        <v>70160509</v>
      </c>
      <c r="I148" s="27">
        <v>10</v>
      </c>
      <c r="J148" s="43" t="s">
        <v>1072</v>
      </c>
      <c r="K148" s="61"/>
      <c r="L148" s="52">
        <v>0.74731999999999998</v>
      </c>
      <c r="M148" s="52">
        <v>0.65867900000000001</v>
      </c>
      <c r="N148" s="52">
        <v>0.87984200000000001</v>
      </c>
      <c r="O148" s="52">
        <v>0.88215699999999997</v>
      </c>
      <c r="P148" s="52">
        <v>1.259538</v>
      </c>
      <c r="Q148" s="52">
        <v>1.3558809999999999</v>
      </c>
      <c r="R148" s="52">
        <v>1.65896</v>
      </c>
      <c r="S148" s="52">
        <v>1.5484180000000001</v>
      </c>
      <c r="T148" s="52">
        <v>0.91823699999999997</v>
      </c>
      <c r="U148" s="52">
        <v>1.002963</v>
      </c>
      <c r="V148" s="52">
        <v>0.70678700000000005</v>
      </c>
      <c r="W148" s="52">
        <v>0.70497200000000004</v>
      </c>
      <c r="X148" s="55">
        <v>12.323753999999999</v>
      </c>
      <c r="Y148" s="94">
        <f t="shared" si="6"/>
        <v>12.9399417</v>
      </c>
      <c r="Z148" s="94">
        <f t="shared" si="7"/>
        <v>12.9399417</v>
      </c>
      <c r="AA148" s="94">
        <f t="shared" si="8"/>
        <v>13.5561294</v>
      </c>
      <c r="AB148" s="26" t="s">
        <v>1073</v>
      </c>
      <c r="AC148" s="43" t="s">
        <v>1063</v>
      </c>
      <c r="AD148" s="26" t="s">
        <v>1070</v>
      </c>
      <c r="AE148" s="22" t="s">
        <v>1058</v>
      </c>
      <c r="AF148" s="43" t="s">
        <v>1062</v>
      </c>
      <c r="AG148" s="43" t="s">
        <v>1063</v>
      </c>
      <c r="AH148" s="43" t="s">
        <v>1064</v>
      </c>
      <c r="AI148" s="48" t="s">
        <v>7</v>
      </c>
      <c r="AJ148" s="43" t="s">
        <v>1066</v>
      </c>
      <c r="AK148" s="13"/>
      <c r="AL148" s="13"/>
      <c r="AM148" s="13"/>
    </row>
    <row r="149" spans="1:39" ht="15" customHeight="1">
      <c r="A149" s="6" t="s">
        <v>1219</v>
      </c>
      <c r="B149" s="3" t="s">
        <v>1</v>
      </c>
      <c r="C149" s="3" t="s">
        <v>4</v>
      </c>
      <c r="D149" s="3" t="s">
        <v>7</v>
      </c>
      <c r="E149" s="3" t="s">
        <v>283</v>
      </c>
      <c r="F149" s="68"/>
      <c r="G149" s="19" t="s">
        <v>284</v>
      </c>
      <c r="H149" s="28">
        <v>70160506</v>
      </c>
      <c r="I149" s="27">
        <v>10</v>
      </c>
      <c r="J149" s="43" t="s">
        <v>1072</v>
      </c>
      <c r="K149" s="61"/>
      <c r="L149" s="52">
        <v>4.9165E-2</v>
      </c>
      <c r="M149" s="52">
        <v>5.3834E-2</v>
      </c>
      <c r="N149" s="52">
        <v>7.2776999999999994E-2</v>
      </c>
      <c r="O149" s="52">
        <v>0.115222</v>
      </c>
      <c r="P149" s="52">
        <v>0.224324</v>
      </c>
      <c r="Q149" s="52">
        <v>0.22089</v>
      </c>
      <c r="R149" s="52">
        <v>0.19540199999999999</v>
      </c>
      <c r="S149" s="52">
        <v>0.192382</v>
      </c>
      <c r="T149" s="52">
        <v>2.2845000000000001E-2</v>
      </c>
      <c r="U149" s="52">
        <v>2.6154E-2</v>
      </c>
      <c r="V149" s="52">
        <v>1.4359E-2</v>
      </c>
      <c r="W149" s="52">
        <v>1.3586000000000001E-2</v>
      </c>
      <c r="X149" s="55">
        <v>1.2009400000000001</v>
      </c>
      <c r="Y149" s="94">
        <f t="shared" si="6"/>
        <v>1.2609870000000001</v>
      </c>
      <c r="Z149" s="94">
        <f t="shared" si="7"/>
        <v>1.2609870000000001</v>
      </c>
      <c r="AA149" s="94">
        <f t="shared" si="8"/>
        <v>1.3210340000000003</v>
      </c>
      <c r="AB149" s="26" t="s">
        <v>1073</v>
      </c>
      <c r="AC149" s="43" t="s">
        <v>1063</v>
      </c>
      <c r="AD149" s="26" t="s">
        <v>1070</v>
      </c>
      <c r="AE149" s="22" t="s">
        <v>1058</v>
      </c>
      <c r="AF149" s="43" t="s">
        <v>1062</v>
      </c>
      <c r="AG149" s="43" t="s">
        <v>1063</v>
      </c>
      <c r="AH149" s="43" t="s">
        <v>1064</v>
      </c>
      <c r="AI149" s="48" t="s">
        <v>7</v>
      </c>
      <c r="AJ149" s="43" t="s">
        <v>1066</v>
      </c>
      <c r="AK149" s="13"/>
      <c r="AL149" s="13"/>
      <c r="AM149" s="13"/>
    </row>
    <row r="150" spans="1:39" ht="15" customHeight="1">
      <c r="A150" s="6" t="s">
        <v>1220</v>
      </c>
      <c r="B150" s="3" t="s">
        <v>1</v>
      </c>
      <c r="C150" s="3" t="s">
        <v>4</v>
      </c>
      <c r="D150" s="3" t="s">
        <v>7</v>
      </c>
      <c r="E150" s="3" t="s">
        <v>285</v>
      </c>
      <c r="F150" s="68"/>
      <c r="G150" s="19" t="s">
        <v>286</v>
      </c>
      <c r="H150" s="28">
        <v>61277244</v>
      </c>
      <c r="I150" s="27">
        <v>2</v>
      </c>
      <c r="J150" s="43" t="s">
        <v>1072</v>
      </c>
      <c r="K150" s="61"/>
      <c r="L150" s="52">
        <v>5.0394000000000001E-2</v>
      </c>
      <c r="M150" s="52">
        <v>4.4604999999999999E-2</v>
      </c>
      <c r="N150" s="52">
        <v>3.8880999999999999E-2</v>
      </c>
      <c r="O150" s="52">
        <v>3.4118000000000002E-2</v>
      </c>
      <c r="P150" s="52">
        <v>5.5941999999999999E-2</v>
      </c>
      <c r="Q150" s="52">
        <v>6.0818999999999998E-2</v>
      </c>
      <c r="R150" s="52">
        <v>7.6590000000000005E-2</v>
      </c>
      <c r="S150" s="52">
        <v>7.0713999999999999E-2</v>
      </c>
      <c r="T150" s="52">
        <v>3.8219000000000003E-2</v>
      </c>
      <c r="U150" s="52">
        <v>5.2712000000000002E-2</v>
      </c>
      <c r="V150" s="52">
        <v>5.4776999999999999E-2</v>
      </c>
      <c r="W150" s="52">
        <v>5.2320999999999999E-2</v>
      </c>
      <c r="X150" s="55">
        <v>0.63009199999999987</v>
      </c>
      <c r="Y150" s="94">
        <f t="shared" si="6"/>
        <v>0.66159659999999987</v>
      </c>
      <c r="Z150" s="94">
        <f t="shared" si="7"/>
        <v>0.66159659999999987</v>
      </c>
      <c r="AA150" s="94">
        <f t="shared" si="8"/>
        <v>0.69310119999999997</v>
      </c>
      <c r="AB150" s="26" t="s">
        <v>1073</v>
      </c>
      <c r="AC150" s="43" t="s">
        <v>1063</v>
      </c>
      <c r="AD150" s="26" t="s">
        <v>1070</v>
      </c>
      <c r="AE150" s="22" t="s">
        <v>1058</v>
      </c>
      <c r="AF150" s="43" t="s">
        <v>1062</v>
      </c>
      <c r="AG150" s="43" t="s">
        <v>1063</v>
      </c>
      <c r="AH150" s="43" t="s">
        <v>1064</v>
      </c>
      <c r="AI150" s="48" t="s">
        <v>7</v>
      </c>
      <c r="AJ150" s="43" t="s">
        <v>1066</v>
      </c>
      <c r="AK150" s="13"/>
      <c r="AL150" s="13"/>
      <c r="AM150" s="13"/>
    </row>
    <row r="151" spans="1:39" ht="15" customHeight="1">
      <c r="A151" s="6" t="s">
        <v>1221</v>
      </c>
      <c r="B151" s="3" t="s">
        <v>1</v>
      </c>
      <c r="C151" s="3" t="s">
        <v>4</v>
      </c>
      <c r="D151" s="3" t="s">
        <v>7</v>
      </c>
      <c r="E151" s="3" t="s">
        <v>287</v>
      </c>
      <c r="F151" s="68"/>
      <c r="G151" s="19" t="s">
        <v>288</v>
      </c>
      <c r="H151" s="28">
        <v>61090791</v>
      </c>
      <c r="I151" s="27">
        <v>2</v>
      </c>
      <c r="J151" s="43" t="s">
        <v>1072</v>
      </c>
      <c r="K151" s="61"/>
      <c r="L151" s="52">
        <v>1.1062000000000001E-2</v>
      </c>
      <c r="M151" s="52">
        <v>8.9370000000000005E-3</v>
      </c>
      <c r="N151" s="52">
        <v>7.8309999999999994E-3</v>
      </c>
      <c r="O151" s="52">
        <v>1.1168000000000001E-2</v>
      </c>
      <c r="P151" s="52">
        <v>2.0493000000000001E-2</v>
      </c>
      <c r="Q151" s="52">
        <v>2.0143000000000001E-2</v>
      </c>
      <c r="R151" s="52">
        <v>1.7673999999999999E-2</v>
      </c>
      <c r="S151" s="52">
        <v>1.6687E-2</v>
      </c>
      <c r="T151" s="52">
        <v>1.1157E-2</v>
      </c>
      <c r="U151" s="52">
        <v>1.2841999999999999E-2</v>
      </c>
      <c r="V151" s="52">
        <v>1.2231000000000001E-2</v>
      </c>
      <c r="W151" s="52">
        <v>1.3132E-2</v>
      </c>
      <c r="X151" s="55">
        <v>0.163357</v>
      </c>
      <c r="Y151" s="94">
        <f t="shared" si="6"/>
        <v>0.17152485000000001</v>
      </c>
      <c r="Z151" s="94">
        <f t="shared" si="7"/>
        <v>0.17152485000000001</v>
      </c>
      <c r="AA151" s="94">
        <f t="shared" si="8"/>
        <v>0.17969270000000001</v>
      </c>
      <c r="AB151" s="26" t="s">
        <v>1073</v>
      </c>
      <c r="AC151" s="43" t="s">
        <v>1063</v>
      </c>
      <c r="AD151" s="26" t="s">
        <v>1070</v>
      </c>
      <c r="AE151" s="22" t="s">
        <v>1058</v>
      </c>
      <c r="AF151" s="43" t="s">
        <v>1062</v>
      </c>
      <c r="AG151" s="43" t="s">
        <v>1063</v>
      </c>
      <c r="AH151" s="43" t="s">
        <v>1064</v>
      </c>
      <c r="AI151" s="48" t="s">
        <v>7</v>
      </c>
      <c r="AJ151" s="43" t="s">
        <v>1066</v>
      </c>
      <c r="AK151" s="13"/>
      <c r="AL151" s="13"/>
      <c r="AM151" s="13"/>
    </row>
    <row r="152" spans="1:39" ht="15" customHeight="1">
      <c r="A152" s="6" t="s">
        <v>1222</v>
      </c>
      <c r="B152" s="3" t="s">
        <v>1</v>
      </c>
      <c r="C152" s="3" t="s">
        <v>4</v>
      </c>
      <c r="D152" s="3" t="s">
        <v>7</v>
      </c>
      <c r="E152" s="3" t="s">
        <v>289</v>
      </c>
      <c r="F152" s="68"/>
      <c r="G152" s="19" t="s">
        <v>290</v>
      </c>
      <c r="H152" s="28">
        <v>61090746</v>
      </c>
      <c r="I152" s="27">
        <v>2</v>
      </c>
      <c r="J152" s="43" t="s">
        <v>1072</v>
      </c>
      <c r="K152" s="61"/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5">
        <v>0</v>
      </c>
      <c r="Y152" s="94">
        <f t="shared" si="6"/>
        <v>0</v>
      </c>
      <c r="Z152" s="94">
        <f t="shared" si="7"/>
        <v>0</v>
      </c>
      <c r="AA152" s="94">
        <f t="shared" si="8"/>
        <v>0</v>
      </c>
      <c r="AB152" s="26" t="s">
        <v>1073</v>
      </c>
      <c r="AC152" s="43" t="s">
        <v>1063</v>
      </c>
      <c r="AD152" s="26" t="s">
        <v>1070</v>
      </c>
      <c r="AE152" s="22" t="s">
        <v>1058</v>
      </c>
      <c r="AF152" s="43" t="s">
        <v>1062</v>
      </c>
      <c r="AG152" s="43" t="s">
        <v>1063</v>
      </c>
      <c r="AH152" s="43" t="s">
        <v>1064</v>
      </c>
      <c r="AI152" s="48" t="s">
        <v>7</v>
      </c>
      <c r="AJ152" s="43" t="s">
        <v>1066</v>
      </c>
      <c r="AK152" s="13"/>
      <c r="AL152" s="13"/>
      <c r="AM152" s="13"/>
    </row>
    <row r="153" spans="1:39" ht="15" customHeight="1">
      <c r="A153" s="6" t="s">
        <v>1223</v>
      </c>
      <c r="B153" s="3" t="s">
        <v>1</v>
      </c>
      <c r="C153" s="3" t="s">
        <v>4</v>
      </c>
      <c r="D153" s="3" t="s">
        <v>7</v>
      </c>
      <c r="E153" s="3" t="s">
        <v>291</v>
      </c>
      <c r="F153" s="68"/>
      <c r="G153" s="19" t="s">
        <v>292</v>
      </c>
      <c r="H153" s="28">
        <v>61092899</v>
      </c>
      <c r="I153" s="27">
        <v>2</v>
      </c>
      <c r="J153" s="43" t="s">
        <v>1072</v>
      </c>
      <c r="K153" s="61"/>
      <c r="L153" s="52">
        <v>1.5977999999999999E-2</v>
      </c>
      <c r="M153" s="52">
        <v>1.7021000000000001E-2</v>
      </c>
      <c r="N153" s="52">
        <v>2.5655000000000001E-2</v>
      </c>
      <c r="O153" s="52">
        <v>2.1343999999999998E-2</v>
      </c>
      <c r="P153" s="52">
        <v>2.3817000000000001E-2</v>
      </c>
      <c r="Q153" s="52">
        <v>2.9994E-2</v>
      </c>
      <c r="R153" s="52">
        <v>5.2532000000000002E-2</v>
      </c>
      <c r="S153" s="52">
        <v>5.5655000000000003E-2</v>
      </c>
      <c r="T153" s="52">
        <v>6.9071999999999995E-2</v>
      </c>
      <c r="U153" s="52">
        <v>6.5926999999999999E-2</v>
      </c>
      <c r="V153" s="52">
        <v>9.0399999999999994E-3</v>
      </c>
      <c r="W153" s="52">
        <v>9.0620000000000006E-3</v>
      </c>
      <c r="X153" s="55">
        <v>0.39509700000000003</v>
      </c>
      <c r="Y153" s="94">
        <f t="shared" si="6"/>
        <v>0.41485185000000008</v>
      </c>
      <c r="Z153" s="94">
        <f t="shared" si="7"/>
        <v>0.41485185000000008</v>
      </c>
      <c r="AA153" s="94">
        <f t="shared" si="8"/>
        <v>0.43460670000000007</v>
      </c>
      <c r="AB153" s="26" t="s">
        <v>1073</v>
      </c>
      <c r="AC153" s="43" t="s">
        <v>1063</v>
      </c>
      <c r="AD153" s="26" t="s">
        <v>1070</v>
      </c>
      <c r="AE153" s="22" t="s">
        <v>1058</v>
      </c>
      <c r="AF153" s="43" t="s">
        <v>1062</v>
      </c>
      <c r="AG153" s="43" t="s">
        <v>1063</v>
      </c>
      <c r="AH153" s="43" t="s">
        <v>1064</v>
      </c>
      <c r="AI153" s="48" t="s">
        <v>7</v>
      </c>
      <c r="AJ153" s="43" t="s">
        <v>1066</v>
      </c>
      <c r="AK153" s="13"/>
      <c r="AL153" s="13"/>
      <c r="AM153" s="13"/>
    </row>
    <row r="154" spans="1:39" ht="15" customHeight="1">
      <c r="A154" s="6" t="s">
        <v>1224</v>
      </c>
      <c r="B154" s="3" t="s">
        <v>1</v>
      </c>
      <c r="C154" s="3" t="s">
        <v>4</v>
      </c>
      <c r="D154" s="3" t="s">
        <v>7</v>
      </c>
      <c r="E154" s="3" t="s">
        <v>293</v>
      </c>
      <c r="F154" s="68"/>
      <c r="G154" s="19" t="s">
        <v>294</v>
      </c>
      <c r="H154" s="28">
        <v>61092866</v>
      </c>
      <c r="I154" s="27">
        <v>2</v>
      </c>
      <c r="J154" s="43" t="s">
        <v>1072</v>
      </c>
      <c r="K154" s="61"/>
      <c r="L154" s="52">
        <v>2.0895E-2</v>
      </c>
      <c r="M154" s="52">
        <v>2.6103999999999999E-2</v>
      </c>
      <c r="N154" s="52">
        <v>3.4326000000000002E-2</v>
      </c>
      <c r="O154" s="52">
        <v>2.6672999999999999E-2</v>
      </c>
      <c r="P154" s="52">
        <v>2.3262999999999999E-2</v>
      </c>
      <c r="Q154" s="52">
        <v>2.6415000000000001E-2</v>
      </c>
      <c r="R154" s="52">
        <v>3.7312999999999999E-2</v>
      </c>
      <c r="S154" s="52">
        <v>4.0848000000000002E-2</v>
      </c>
      <c r="T154" s="52">
        <v>5.3217E-2</v>
      </c>
      <c r="U154" s="52">
        <v>4.8941999999999999E-2</v>
      </c>
      <c r="V154" s="52">
        <v>4.7860000000000003E-3</v>
      </c>
      <c r="W154" s="52">
        <v>4.6860000000000001E-3</v>
      </c>
      <c r="X154" s="55">
        <v>0.34746800000000005</v>
      </c>
      <c r="Y154" s="94">
        <f t="shared" si="6"/>
        <v>0.36484140000000009</v>
      </c>
      <c r="Z154" s="94">
        <f t="shared" si="7"/>
        <v>0.36484140000000009</v>
      </c>
      <c r="AA154" s="94">
        <f t="shared" si="8"/>
        <v>0.38221480000000008</v>
      </c>
      <c r="AB154" s="26" t="s">
        <v>1073</v>
      </c>
      <c r="AC154" s="43" t="s">
        <v>1063</v>
      </c>
      <c r="AD154" s="26" t="s">
        <v>1070</v>
      </c>
      <c r="AE154" s="22" t="s">
        <v>1058</v>
      </c>
      <c r="AF154" s="43" t="s">
        <v>1062</v>
      </c>
      <c r="AG154" s="43" t="s">
        <v>1063</v>
      </c>
      <c r="AH154" s="43" t="s">
        <v>1064</v>
      </c>
      <c r="AI154" s="48" t="s">
        <v>7</v>
      </c>
      <c r="AJ154" s="43" t="s">
        <v>1066</v>
      </c>
      <c r="AK154" s="13"/>
      <c r="AL154" s="13"/>
      <c r="AM154" s="13"/>
    </row>
    <row r="155" spans="1:39" ht="15" customHeight="1">
      <c r="A155" s="6" t="s">
        <v>1225</v>
      </c>
      <c r="B155" s="3" t="s">
        <v>1</v>
      </c>
      <c r="C155" s="3" t="s">
        <v>4</v>
      </c>
      <c r="D155" s="3" t="s">
        <v>7</v>
      </c>
      <c r="E155" s="3" t="s">
        <v>295</v>
      </c>
      <c r="F155" s="68"/>
      <c r="G155" s="19" t="s">
        <v>296</v>
      </c>
      <c r="H155" s="28">
        <v>61090666</v>
      </c>
      <c r="I155" s="27">
        <v>2</v>
      </c>
      <c r="J155" s="43" t="s">
        <v>1072</v>
      </c>
      <c r="K155" s="61"/>
      <c r="L155" s="52">
        <v>6.1450000000000003E-3</v>
      </c>
      <c r="M155" s="52">
        <v>4.8539999999999998E-3</v>
      </c>
      <c r="N155" s="52">
        <v>3.277E-3</v>
      </c>
      <c r="O155" s="52">
        <v>2.722E-3</v>
      </c>
      <c r="P155" s="52">
        <v>2.7690000000000002E-3</v>
      </c>
      <c r="Q155" s="52">
        <v>2.3310000000000002E-3</v>
      </c>
      <c r="R155" s="52">
        <v>4.8999999999999998E-4</v>
      </c>
      <c r="S155" s="52">
        <v>4.0700000000000003E-4</v>
      </c>
      <c r="T155" s="52">
        <v>0</v>
      </c>
      <c r="U155" s="52">
        <v>9.990000000000001E-4</v>
      </c>
      <c r="V155" s="52">
        <v>5.849E-3</v>
      </c>
      <c r="W155" s="52">
        <v>5.4650000000000002E-3</v>
      </c>
      <c r="X155" s="55">
        <v>3.5307999999999999E-2</v>
      </c>
      <c r="Y155" s="94">
        <f t="shared" si="6"/>
        <v>3.7073399999999999E-2</v>
      </c>
      <c r="Z155" s="94">
        <f t="shared" si="7"/>
        <v>3.7073399999999999E-2</v>
      </c>
      <c r="AA155" s="94">
        <f t="shared" si="8"/>
        <v>3.88388E-2</v>
      </c>
      <c r="AB155" s="26" t="s">
        <v>1073</v>
      </c>
      <c r="AC155" s="43" t="s">
        <v>1063</v>
      </c>
      <c r="AD155" s="26" t="s">
        <v>1070</v>
      </c>
      <c r="AE155" s="22" t="s">
        <v>1058</v>
      </c>
      <c r="AF155" s="43" t="s">
        <v>1062</v>
      </c>
      <c r="AG155" s="43" t="s">
        <v>1063</v>
      </c>
      <c r="AH155" s="43" t="s">
        <v>1064</v>
      </c>
      <c r="AI155" s="48" t="s">
        <v>7</v>
      </c>
      <c r="AJ155" s="43" t="s">
        <v>1066</v>
      </c>
      <c r="AK155" s="13"/>
      <c r="AL155" s="13"/>
      <c r="AM155" s="13"/>
    </row>
    <row r="156" spans="1:39" ht="15" customHeight="1">
      <c r="A156" s="6" t="s">
        <v>1226</v>
      </c>
      <c r="B156" s="3" t="s">
        <v>1</v>
      </c>
      <c r="C156" s="3" t="s">
        <v>4</v>
      </c>
      <c r="D156" s="3" t="s">
        <v>7</v>
      </c>
      <c r="E156" s="3" t="s">
        <v>297</v>
      </c>
      <c r="F156" s="68"/>
      <c r="G156" s="19" t="s">
        <v>298</v>
      </c>
      <c r="H156" s="28">
        <v>61090769</v>
      </c>
      <c r="I156" s="27">
        <v>2</v>
      </c>
      <c r="J156" s="43" t="s">
        <v>1072</v>
      </c>
      <c r="K156" s="61"/>
      <c r="L156" s="52">
        <v>1.4749E-2</v>
      </c>
      <c r="M156" s="52">
        <v>1.025E-2</v>
      </c>
      <c r="N156" s="52">
        <v>2.6048999999999999E-2</v>
      </c>
      <c r="O156" s="52">
        <v>3.0949999999999998E-2</v>
      </c>
      <c r="P156" s="52">
        <v>4.7634000000000003E-2</v>
      </c>
      <c r="Q156" s="52">
        <v>4.3820999999999999E-2</v>
      </c>
      <c r="R156" s="52">
        <v>2.6511E-2</v>
      </c>
      <c r="S156" s="52">
        <v>2.3030999999999999E-2</v>
      </c>
      <c r="T156" s="52">
        <v>6.9069999999999999E-3</v>
      </c>
      <c r="U156" s="52">
        <v>7.0920000000000002E-3</v>
      </c>
      <c r="V156" s="52">
        <v>6.3810000000000004E-3</v>
      </c>
      <c r="W156" s="52">
        <v>1.145E-2</v>
      </c>
      <c r="X156" s="55">
        <v>0.25482499999999997</v>
      </c>
      <c r="Y156" s="94">
        <f t="shared" si="6"/>
        <v>0.26756625000000001</v>
      </c>
      <c r="Z156" s="94">
        <f t="shared" si="7"/>
        <v>0.26756625000000001</v>
      </c>
      <c r="AA156" s="94">
        <f t="shared" si="8"/>
        <v>0.28030749999999999</v>
      </c>
      <c r="AB156" s="26" t="s">
        <v>1073</v>
      </c>
      <c r="AC156" s="43" t="s">
        <v>1063</v>
      </c>
      <c r="AD156" s="26" t="s">
        <v>1070</v>
      </c>
      <c r="AE156" s="22" t="s">
        <v>1058</v>
      </c>
      <c r="AF156" s="43" t="s">
        <v>1062</v>
      </c>
      <c r="AG156" s="43" t="s">
        <v>1063</v>
      </c>
      <c r="AH156" s="43" t="s">
        <v>1064</v>
      </c>
      <c r="AI156" s="48" t="s">
        <v>7</v>
      </c>
      <c r="AJ156" s="43" t="s">
        <v>1066</v>
      </c>
      <c r="AK156" s="13"/>
      <c r="AL156" s="13"/>
      <c r="AM156" s="13"/>
    </row>
    <row r="157" spans="1:39" ht="15" customHeight="1">
      <c r="A157" s="6" t="s">
        <v>1227</v>
      </c>
      <c r="B157" s="3" t="s">
        <v>1</v>
      </c>
      <c r="C157" s="3" t="s">
        <v>4</v>
      </c>
      <c r="D157" s="3" t="s">
        <v>7</v>
      </c>
      <c r="E157" s="3" t="s">
        <v>299</v>
      </c>
      <c r="F157" s="68"/>
      <c r="G157" s="19" t="s">
        <v>300</v>
      </c>
      <c r="H157" s="28">
        <v>61092897</v>
      </c>
      <c r="I157" s="27">
        <v>2</v>
      </c>
      <c r="J157" s="43" t="s">
        <v>1072</v>
      </c>
      <c r="K157" s="61"/>
      <c r="L157" s="52">
        <v>2.1510000000000001E-2</v>
      </c>
      <c r="M157" s="52">
        <v>1.8488999999999998E-2</v>
      </c>
      <c r="N157" s="52">
        <v>1.8370999999999998E-2</v>
      </c>
      <c r="O157" s="52">
        <v>1.7628000000000001E-2</v>
      </c>
      <c r="P157" s="52">
        <v>2.2709E-2</v>
      </c>
      <c r="Q157" s="52">
        <v>2.5363E-2</v>
      </c>
      <c r="R157" s="52">
        <v>3.4367000000000002E-2</v>
      </c>
      <c r="S157" s="52">
        <v>3.4464000000000002E-2</v>
      </c>
      <c r="T157" s="52">
        <v>3.193E-2</v>
      </c>
      <c r="U157" s="52">
        <v>3.6165000000000003E-2</v>
      </c>
      <c r="V157" s="52">
        <v>2.9780999999999998E-2</v>
      </c>
      <c r="W157" s="52">
        <v>2.9922000000000001E-2</v>
      </c>
      <c r="X157" s="55">
        <v>0.32069900000000001</v>
      </c>
      <c r="Y157" s="94">
        <f t="shared" si="6"/>
        <v>0.33673395</v>
      </c>
      <c r="Z157" s="94">
        <f t="shared" si="7"/>
        <v>0.33673395</v>
      </c>
      <c r="AA157" s="94">
        <f t="shared" si="8"/>
        <v>0.35276890000000005</v>
      </c>
      <c r="AB157" s="26" t="s">
        <v>1073</v>
      </c>
      <c r="AC157" s="43" t="s">
        <v>1063</v>
      </c>
      <c r="AD157" s="26" t="s">
        <v>1070</v>
      </c>
      <c r="AE157" s="22" t="s">
        <v>1058</v>
      </c>
      <c r="AF157" s="43" t="s">
        <v>1062</v>
      </c>
      <c r="AG157" s="43" t="s">
        <v>1063</v>
      </c>
      <c r="AH157" s="43" t="s">
        <v>1064</v>
      </c>
      <c r="AI157" s="48" t="s">
        <v>7</v>
      </c>
      <c r="AJ157" s="43" t="s">
        <v>1066</v>
      </c>
      <c r="AK157" s="13"/>
      <c r="AL157" s="13"/>
      <c r="AM157" s="13"/>
    </row>
    <row r="158" spans="1:39" ht="15" customHeight="1">
      <c r="A158" s="6" t="s">
        <v>1228</v>
      </c>
      <c r="B158" s="3" t="s">
        <v>1</v>
      </c>
      <c r="C158" s="3" t="s">
        <v>4</v>
      </c>
      <c r="D158" s="3" t="s">
        <v>7</v>
      </c>
      <c r="E158" s="3" t="s">
        <v>301</v>
      </c>
      <c r="F158" s="68"/>
      <c r="G158" s="19" t="s">
        <v>302</v>
      </c>
      <c r="H158" s="28">
        <v>81092690</v>
      </c>
      <c r="I158" s="27">
        <v>1</v>
      </c>
      <c r="J158" s="43" t="s">
        <v>1072</v>
      </c>
      <c r="K158" s="61"/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0</v>
      </c>
      <c r="X158" s="55">
        <v>0</v>
      </c>
      <c r="Y158" s="94">
        <f t="shared" si="6"/>
        <v>0</v>
      </c>
      <c r="Z158" s="94">
        <f t="shared" si="7"/>
        <v>0</v>
      </c>
      <c r="AA158" s="94">
        <f t="shared" si="8"/>
        <v>0</v>
      </c>
      <c r="AB158" s="26" t="s">
        <v>1073</v>
      </c>
      <c r="AC158" s="43" t="s">
        <v>1063</v>
      </c>
      <c r="AD158" s="26" t="s">
        <v>1070</v>
      </c>
      <c r="AE158" s="22" t="s">
        <v>1058</v>
      </c>
      <c r="AF158" s="43" t="s">
        <v>1062</v>
      </c>
      <c r="AG158" s="43" t="s">
        <v>1063</v>
      </c>
      <c r="AH158" s="43" t="s">
        <v>1064</v>
      </c>
      <c r="AI158" s="48" t="s">
        <v>7</v>
      </c>
      <c r="AJ158" s="43" t="s">
        <v>1066</v>
      </c>
      <c r="AK158" s="13"/>
      <c r="AL158" s="13"/>
      <c r="AM158" s="13"/>
    </row>
    <row r="159" spans="1:39" ht="15" customHeight="1">
      <c r="A159" s="6" t="s">
        <v>1229</v>
      </c>
      <c r="B159" s="3" t="s">
        <v>1</v>
      </c>
      <c r="C159" s="3" t="s">
        <v>4</v>
      </c>
      <c r="D159" s="3" t="s">
        <v>7</v>
      </c>
      <c r="E159" s="3" t="s">
        <v>303</v>
      </c>
      <c r="F159" s="68"/>
      <c r="G159" s="19" t="s">
        <v>304</v>
      </c>
      <c r="H159" s="28">
        <v>81092769</v>
      </c>
      <c r="I159" s="27">
        <v>1</v>
      </c>
      <c r="J159" s="43" t="s">
        <v>1072</v>
      </c>
      <c r="K159" s="61"/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5">
        <v>0</v>
      </c>
      <c r="Y159" s="94">
        <f t="shared" si="6"/>
        <v>0</v>
      </c>
      <c r="Z159" s="94">
        <f t="shared" si="7"/>
        <v>0</v>
      </c>
      <c r="AA159" s="94">
        <f t="shared" si="8"/>
        <v>0</v>
      </c>
      <c r="AB159" s="26" t="s">
        <v>1073</v>
      </c>
      <c r="AC159" s="43" t="s">
        <v>1063</v>
      </c>
      <c r="AD159" s="26" t="s">
        <v>1070</v>
      </c>
      <c r="AE159" s="22" t="s">
        <v>1058</v>
      </c>
      <c r="AF159" s="43" t="s">
        <v>1062</v>
      </c>
      <c r="AG159" s="43" t="s">
        <v>1063</v>
      </c>
      <c r="AH159" s="43" t="s">
        <v>1064</v>
      </c>
      <c r="AI159" s="48" t="s">
        <v>7</v>
      </c>
      <c r="AJ159" s="43" t="s">
        <v>1066</v>
      </c>
      <c r="AK159" s="13"/>
      <c r="AL159" s="13"/>
      <c r="AM159" s="13"/>
    </row>
    <row r="160" spans="1:39" ht="15" customHeight="1">
      <c r="A160" s="6" t="s">
        <v>1230</v>
      </c>
      <c r="B160" s="3" t="s">
        <v>1</v>
      </c>
      <c r="C160" s="3" t="s">
        <v>4</v>
      </c>
      <c r="D160" s="3" t="s">
        <v>7</v>
      </c>
      <c r="E160" s="3" t="s">
        <v>305</v>
      </c>
      <c r="F160" s="68"/>
      <c r="G160" s="19" t="s">
        <v>306</v>
      </c>
      <c r="H160" s="28">
        <v>71156948</v>
      </c>
      <c r="I160" s="27">
        <v>1</v>
      </c>
      <c r="J160" s="43" t="s">
        <v>1072</v>
      </c>
      <c r="K160" s="61"/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5">
        <v>0</v>
      </c>
      <c r="Y160" s="94">
        <f t="shared" si="6"/>
        <v>0</v>
      </c>
      <c r="Z160" s="94">
        <f t="shared" si="7"/>
        <v>0</v>
      </c>
      <c r="AA160" s="94">
        <f t="shared" si="8"/>
        <v>0</v>
      </c>
      <c r="AB160" s="26" t="s">
        <v>1073</v>
      </c>
      <c r="AC160" s="43" t="s">
        <v>1063</v>
      </c>
      <c r="AD160" s="26" t="s">
        <v>1070</v>
      </c>
      <c r="AE160" s="22" t="s">
        <v>1058</v>
      </c>
      <c r="AF160" s="43" t="s">
        <v>1062</v>
      </c>
      <c r="AG160" s="43" t="s">
        <v>1063</v>
      </c>
      <c r="AH160" s="43" t="s">
        <v>1064</v>
      </c>
      <c r="AI160" s="48" t="s">
        <v>7</v>
      </c>
      <c r="AJ160" s="43" t="s">
        <v>1066</v>
      </c>
      <c r="AK160" s="13"/>
      <c r="AL160" s="13"/>
      <c r="AM160" s="13"/>
    </row>
    <row r="161" spans="1:39" ht="15" customHeight="1">
      <c r="A161" s="6" t="s">
        <v>1231</v>
      </c>
      <c r="B161" s="3" t="s">
        <v>1</v>
      </c>
      <c r="C161" s="3" t="s">
        <v>5</v>
      </c>
      <c r="D161" s="3" t="s">
        <v>7</v>
      </c>
      <c r="E161" s="3" t="s">
        <v>307</v>
      </c>
      <c r="F161" s="68"/>
      <c r="G161" s="19" t="s">
        <v>308</v>
      </c>
      <c r="H161" s="28">
        <v>70189073</v>
      </c>
      <c r="I161" s="29">
        <v>1</v>
      </c>
      <c r="J161" s="43" t="s">
        <v>1072</v>
      </c>
      <c r="K161" s="61"/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5">
        <v>0</v>
      </c>
      <c r="Y161" s="94">
        <f t="shared" si="6"/>
        <v>0</v>
      </c>
      <c r="Z161" s="94">
        <f t="shared" si="7"/>
        <v>0</v>
      </c>
      <c r="AA161" s="94">
        <f t="shared" si="8"/>
        <v>0</v>
      </c>
      <c r="AB161" s="26" t="s">
        <v>1073</v>
      </c>
      <c r="AC161" s="43" t="s">
        <v>1063</v>
      </c>
      <c r="AD161" s="26" t="s">
        <v>1070</v>
      </c>
      <c r="AE161" s="22" t="s">
        <v>1058</v>
      </c>
      <c r="AF161" s="43" t="s">
        <v>1062</v>
      </c>
      <c r="AG161" s="43" t="s">
        <v>1063</v>
      </c>
      <c r="AH161" s="43" t="s">
        <v>1064</v>
      </c>
      <c r="AI161" s="48" t="s">
        <v>7</v>
      </c>
      <c r="AJ161" s="43" t="s">
        <v>1066</v>
      </c>
      <c r="AK161" s="13"/>
      <c r="AL161" s="13"/>
      <c r="AM161" s="13"/>
    </row>
    <row r="162" spans="1:39" ht="15" customHeight="1">
      <c r="A162" s="6" t="s">
        <v>1232</v>
      </c>
      <c r="B162" s="3" t="s">
        <v>1</v>
      </c>
      <c r="C162" s="3" t="s">
        <v>4</v>
      </c>
      <c r="D162" s="3" t="s">
        <v>7</v>
      </c>
      <c r="E162" s="3" t="s">
        <v>309</v>
      </c>
      <c r="F162" s="68"/>
      <c r="G162" s="19" t="s">
        <v>310</v>
      </c>
      <c r="H162" s="28">
        <v>71157958</v>
      </c>
      <c r="I162" s="27">
        <v>1</v>
      </c>
      <c r="J162" s="43" t="s">
        <v>1072</v>
      </c>
      <c r="K162" s="61"/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5">
        <v>0</v>
      </c>
      <c r="Y162" s="94">
        <f t="shared" si="6"/>
        <v>0</v>
      </c>
      <c r="Z162" s="94">
        <f t="shared" si="7"/>
        <v>0</v>
      </c>
      <c r="AA162" s="94">
        <f t="shared" si="8"/>
        <v>0</v>
      </c>
      <c r="AB162" s="26" t="s">
        <v>1073</v>
      </c>
      <c r="AC162" s="43" t="s">
        <v>1063</v>
      </c>
      <c r="AD162" s="26" t="s">
        <v>1070</v>
      </c>
      <c r="AE162" s="22" t="s">
        <v>1058</v>
      </c>
      <c r="AF162" s="43" t="s">
        <v>1062</v>
      </c>
      <c r="AG162" s="43" t="s">
        <v>1063</v>
      </c>
      <c r="AH162" s="43" t="s">
        <v>1064</v>
      </c>
      <c r="AI162" s="48" t="s">
        <v>7</v>
      </c>
      <c r="AJ162" s="43" t="s">
        <v>1066</v>
      </c>
      <c r="AK162" s="13"/>
      <c r="AL162" s="13"/>
      <c r="AM162" s="13"/>
    </row>
    <row r="163" spans="1:39" ht="15" customHeight="1">
      <c r="A163" s="6" t="s">
        <v>1233</v>
      </c>
      <c r="B163" s="3" t="s">
        <v>1</v>
      </c>
      <c r="C163" s="3" t="s">
        <v>4</v>
      </c>
      <c r="D163" s="3" t="s">
        <v>7</v>
      </c>
      <c r="E163" s="3" t="s">
        <v>311</v>
      </c>
      <c r="F163" s="68"/>
      <c r="G163" s="19" t="s">
        <v>312</v>
      </c>
      <c r="H163" s="28">
        <v>81092730</v>
      </c>
      <c r="I163" s="27">
        <v>10</v>
      </c>
      <c r="J163" s="43" t="s">
        <v>1072</v>
      </c>
      <c r="K163" s="61"/>
      <c r="L163" s="52">
        <v>0.15751200000000001</v>
      </c>
      <c r="M163" s="52">
        <v>0.138487</v>
      </c>
      <c r="N163" s="52">
        <v>0.12525800000000001</v>
      </c>
      <c r="O163" s="52">
        <v>0.107741</v>
      </c>
      <c r="P163" s="52">
        <v>0.103862</v>
      </c>
      <c r="Q163" s="52">
        <v>0.118295</v>
      </c>
      <c r="R163" s="52">
        <v>0.13866400000000001</v>
      </c>
      <c r="S163" s="52">
        <v>0.124178</v>
      </c>
      <c r="T163" s="52">
        <v>8.3002000000000006E-2</v>
      </c>
      <c r="U163" s="52">
        <v>0.101997</v>
      </c>
      <c r="V163" s="52">
        <v>0.106889</v>
      </c>
      <c r="W163" s="52">
        <v>0.10611</v>
      </c>
      <c r="X163" s="55">
        <v>1.4119950000000001</v>
      </c>
      <c r="Y163" s="94">
        <f t="shared" si="6"/>
        <v>1.4825947500000001</v>
      </c>
      <c r="Z163" s="94">
        <f t="shared" si="7"/>
        <v>1.4825947500000001</v>
      </c>
      <c r="AA163" s="94">
        <f t="shared" si="8"/>
        <v>1.5531945000000003</v>
      </c>
      <c r="AB163" s="26" t="s">
        <v>1073</v>
      </c>
      <c r="AC163" s="43" t="s">
        <v>1063</v>
      </c>
      <c r="AD163" s="26" t="s">
        <v>1070</v>
      </c>
      <c r="AE163" s="22" t="s">
        <v>1058</v>
      </c>
      <c r="AF163" s="43" t="s">
        <v>1062</v>
      </c>
      <c r="AG163" s="43" t="s">
        <v>1063</v>
      </c>
      <c r="AH163" s="43" t="s">
        <v>1064</v>
      </c>
      <c r="AI163" s="48" t="s">
        <v>7</v>
      </c>
      <c r="AJ163" s="43" t="s">
        <v>1066</v>
      </c>
      <c r="AK163" s="13"/>
      <c r="AL163" s="13"/>
      <c r="AM163" s="13"/>
    </row>
    <row r="164" spans="1:39" ht="15" customHeight="1">
      <c r="A164" s="6" t="s">
        <v>1234</v>
      </c>
      <c r="B164" s="3" t="s">
        <v>1</v>
      </c>
      <c r="C164" s="3" t="s">
        <v>4</v>
      </c>
      <c r="D164" s="3" t="s">
        <v>7</v>
      </c>
      <c r="E164" s="3" t="s">
        <v>313</v>
      </c>
      <c r="F164" s="68"/>
      <c r="G164" s="19" t="s">
        <v>314</v>
      </c>
      <c r="H164" s="28">
        <v>61199242</v>
      </c>
      <c r="I164" s="27">
        <v>1</v>
      </c>
      <c r="J164" s="43" t="s">
        <v>1072</v>
      </c>
      <c r="K164" s="61"/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5">
        <v>0</v>
      </c>
      <c r="Y164" s="94">
        <f t="shared" si="6"/>
        <v>0</v>
      </c>
      <c r="Z164" s="94">
        <f t="shared" si="7"/>
        <v>0</v>
      </c>
      <c r="AA164" s="94">
        <f t="shared" si="8"/>
        <v>0</v>
      </c>
      <c r="AB164" s="26" t="s">
        <v>1073</v>
      </c>
      <c r="AC164" s="43" t="s">
        <v>1063</v>
      </c>
      <c r="AD164" s="26" t="s">
        <v>1070</v>
      </c>
      <c r="AE164" s="22" t="s">
        <v>1058</v>
      </c>
      <c r="AF164" s="43" t="s">
        <v>1062</v>
      </c>
      <c r="AG164" s="43" t="s">
        <v>1063</v>
      </c>
      <c r="AH164" s="43" t="s">
        <v>1064</v>
      </c>
      <c r="AI164" s="48" t="s">
        <v>7</v>
      </c>
      <c r="AJ164" s="43" t="s">
        <v>1066</v>
      </c>
      <c r="AK164" s="13"/>
      <c r="AL164" s="13"/>
      <c r="AM164" s="13"/>
    </row>
    <row r="165" spans="1:39" ht="15" customHeight="1">
      <c r="A165" s="6" t="s">
        <v>1235</v>
      </c>
      <c r="B165" s="3" t="s">
        <v>1</v>
      </c>
      <c r="C165" s="3" t="s">
        <v>4</v>
      </c>
      <c r="D165" s="3" t="s">
        <v>7</v>
      </c>
      <c r="E165" s="3" t="s">
        <v>315</v>
      </c>
      <c r="F165" s="68"/>
      <c r="G165" s="19" t="s">
        <v>316</v>
      </c>
      <c r="H165" s="28">
        <v>61199234</v>
      </c>
      <c r="I165" s="27">
        <v>1</v>
      </c>
      <c r="J165" s="43" t="s">
        <v>1072</v>
      </c>
      <c r="K165" s="61"/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5">
        <v>0</v>
      </c>
      <c r="Y165" s="94">
        <f t="shared" si="6"/>
        <v>0</v>
      </c>
      <c r="Z165" s="94">
        <f t="shared" si="7"/>
        <v>0</v>
      </c>
      <c r="AA165" s="94">
        <f t="shared" si="8"/>
        <v>0</v>
      </c>
      <c r="AB165" s="26" t="s">
        <v>1073</v>
      </c>
      <c r="AC165" s="43" t="s">
        <v>1063</v>
      </c>
      <c r="AD165" s="26" t="s">
        <v>1070</v>
      </c>
      <c r="AE165" s="22" t="s">
        <v>1058</v>
      </c>
      <c r="AF165" s="43" t="s">
        <v>1062</v>
      </c>
      <c r="AG165" s="43" t="s">
        <v>1063</v>
      </c>
      <c r="AH165" s="43" t="s">
        <v>1064</v>
      </c>
      <c r="AI165" s="48" t="s">
        <v>7</v>
      </c>
      <c r="AJ165" s="43" t="s">
        <v>1066</v>
      </c>
      <c r="AK165" s="13"/>
      <c r="AL165" s="13"/>
      <c r="AM165" s="13"/>
    </row>
    <row r="166" spans="1:39" ht="15" customHeight="1">
      <c r="A166" s="6" t="s">
        <v>1236</v>
      </c>
      <c r="B166" s="3" t="s">
        <v>1</v>
      </c>
      <c r="C166" s="3" t="s">
        <v>5</v>
      </c>
      <c r="D166" s="3" t="s">
        <v>7</v>
      </c>
      <c r="E166" s="3" t="s">
        <v>317</v>
      </c>
      <c r="F166" s="68"/>
      <c r="G166" s="19" t="s">
        <v>318</v>
      </c>
      <c r="H166" s="28">
        <v>61253264</v>
      </c>
      <c r="I166" s="29">
        <v>1</v>
      </c>
      <c r="J166" s="43" t="s">
        <v>1072</v>
      </c>
      <c r="K166" s="61"/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3.0530000000000002E-3</v>
      </c>
      <c r="U166" s="52">
        <v>1.946E-3</v>
      </c>
      <c r="V166" s="52">
        <v>0</v>
      </c>
      <c r="W166" s="52">
        <v>0</v>
      </c>
      <c r="X166" s="55">
        <v>4.999E-3</v>
      </c>
      <c r="Y166" s="94">
        <f t="shared" si="6"/>
        <v>5.2489500000000005E-3</v>
      </c>
      <c r="Z166" s="94">
        <f t="shared" si="7"/>
        <v>5.2489500000000005E-3</v>
      </c>
      <c r="AA166" s="94">
        <f t="shared" si="8"/>
        <v>5.4989000000000001E-3</v>
      </c>
      <c r="AB166" s="26" t="s">
        <v>1073</v>
      </c>
      <c r="AC166" s="43" t="s">
        <v>1063</v>
      </c>
      <c r="AD166" s="26" t="s">
        <v>1070</v>
      </c>
      <c r="AE166" s="22" t="s">
        <v>1058</v>
      </c>
      <c r="AF166" s="43" t="s">
        <v>1062</v>
      </c>
      <c r="AG166" s="43" t="s">
        <v>1063</v>
      </c>
      <c r="AH166" s="43" t="s">
        <v>1064</v>
      </c>
      <c r="AI166" s="48" t="s">
        <v>7</v>
      </c>
      <c r="AJ166" s="43" t="s">
        <v>1066</v>
      </c>
      <c r="AK166" s="13"/>
      <c r="AL166" s="13"/>
      <c r="AM166" s="13"/>
    </row>
    <row r="167" spans="1:39" ht="15" customHeight="1">
      <c r="A167" s="6" t="s">
        <v>1237</v>
      </c>
      <c r="B167" s="3" t="s">
        <v>1</v>
      </c>
      <c r="C167" s="3" t="s">
        <v>5</v>
      </c>
      <c r="D167" s="3" t="s">
        <v>7</v>
      </c>
      <c r="E167" s="3" t="s">
        <v>319</v>
      </c>
      <c r="F167" s="68"/>
      <c r="G167" s="19" t="s">
        <v>320</v>
      </c>
      <c r="H167" s="28">
        <v>3069569</v>
      </c>
      <c r="I167" s="26">
        <v>1</v>
      </c>
      <c r="J167" s="43" t="s">
        <v>1072</v>
      </c>
      <c r="K167" s="61"/>
      <c r="L167" s="52">
        <v>0.30855900000000003</v>
      </c>
      <c r="M167" s="52">
        <v>0.28267999999999999</v>
      </c>
      <c r="N167" s="52">
        <v>0.34351999999999999</v>
      </c>
      <c r="O167" s="52">
        <v>0.31523899999999999</v>
      </c>
      <c r="P167" s="52">
        <v>0.33626400000000001</v>
      </c>
      <c r="Q167" s="52">
        <v>0.31330599999999997</v>
      </c>
      <c r="R167" s="52">
        <v>0.31182300000000002</v>
      </c>
      <c r="S167" s="52">
        <v>0.32560499999999998</v>
      </c>
      <c r="T167" s="52">
        <v>0.36450399999999999</v>
      </c>
      <c r="U167" s="52">
        <v>0.38249499999999997</v>
      </c>
      <c r="V167" s="52">
        <v>0.17505799999999999</v>
      </c>
      <c r="W167" s="52">
        <v>0.32294099999999998</v>
      </c>
      <c r="X167" s="55">
        <v>3.7819940000000001</v>
      </c>
      <c r="Y167" s="94">
        <f t="shared" si="6"/>
        <v>3.9710937000000004</v>
      </c>
      <c r="Z167" s="94">
        <f t="shared" si="7"/>
        <v>3.9710937000000004</v>
      </c>
      <c r="AA167" s="94">
        <f t="shared" si="8"/>
        <v>4.1601934000000007</v>
      </c>
      <c r="AB167" s="26" t="s">
        <v>1073</v>
      </c>
      <c r="AC167" s="43" t="s">
        <v>1063</v>
      </c>
      <c r="AD167" s="26" t="s">
        <v>1070</v>
      </c>
      <c r="AE167" s="22" t="s">
        <v>1058</v>
      </c>
      <c r="AF167" s="43" t="s">
        <v>1062</v>
      </c>
      <c r="AG167" s="43" t="s">
        <v>1063</v>
      </c>
      <c r="AH167" s="43" t="s">
        <v>1064</v>
      </c>
      <c r="AI167" s="48" t="s">
        <v>7</v>
      </c>
      <c r="AJ167" s="43" t="s">
        <v>1066</v>
      </c>
      <c r="AK167" s="13"/>
      <c r="AL167" s="13"/>
      <c r="AM167" s="13"/>
    </row>
    <row r="168" spans="1:39" ht="15" customHeight="1">
      <c r="A168" s="6" t="s">
        <v>1238</v>
      </c>
      <c r="B168" s="3" t="s">
        <v>1</v>
      </c>
      <c r="C168" s="3" t="s">
        <v>5</v>
      </c>
      <c r="D168" s="3" t="s">
        <v>7</v>
      </c>
      <c r="E168" s="3" t="s">
        <v>321</v>
      </c>
      <c r="F168" s="68"/>
      <c r="G168" s="19" t="s">
        <v>320</v>
      </c>
      <c r="H168" s="28">
        <v>70720438</v>
      </c>
      <c r="I168" s="26">
        <v>1</v>
      </c>
      <c r="J168" s="43" t="s">
        <v>1072</v>
      </c>
      <c r="K168" s="61"/>
      <c r="L168" s="52">
        <v>1.7713810000000001</v>
      </c>
      <c r="M168" s="52">
        <v>1.388639</v>
      </c>
      <c r="N168" s="52">
        <v>1.1774929999999999</v>
      </c>
      <c r="O168" s="52">
        <v>0.87748499999999996</v>
      </c>
      <c r="P168" s="52">
        <v>0.34241100000000002</v>
      </c>
      <c r="Q168" s="52">
        <v>0.31066899999999997</v>
      </c>
      <c r="R168" s="52">
        <v>0.29209400000000002</v>
      </c>
      <c r="S168" s="52">
        <v>0.33082499999999998</v>
      </c>
      <c r="T168" s="52">
        <v>0.60115099999999999</v>
      </c>
      <c r="U168" s="52">
        <v>0.76784799999999997</v>
      </c>
      <c r="V168" s="52">
        <v>0.61576500000000001</v>
      </c>
      <c r="W168" s="52">
        <v>1.4552339999999999</v>
      </c>
      <c r="X168" s="55">
        <v>9.9309949999999994</v>
      </c>
      <c r="Y168" s="94">
        <f t="shared" si="6"/>
        <v>10.427544749999999</v>
      </c>
      <c r="Z168" s="94">
        <f t="shared" si="7"/>
        <v>10.427544749999999</v>
      </c>
      <c r="AA168" s="94">
        <f t="shared" si="8"/>
        <v>10.924094500000001</v>
      </c>
      <c r="AB168" s="26" t="s">
        <v>1073</v>
      </c>
      <c r="AC168" s="43" t="s">
        <v>1063</v>
      </c>
      <c r="AD168" s="26" t="s">
        <v>1070</v>
      </c>
      <c r="AE168" s="22" t="s">
        <v>1058</v>
      </c>
      <c r="AF168" s="43" t="s">
        <v>1062</v>
      </c>
      <c r="AG168" s="43" t="s">
        <v>1063</v>
      </c>
      <c r="AH168" s="43" t="s">
        <v>1064</v>
      </c>
      <c r="AI168" s="48" t="s">
        <v>7</v>
      </c>
      <c r="AJ168" s="43" t="s">
        <v>1066</v>
      </c>
      <c r="AK168" s="13"/>
      <c r="AL168" s="13"/>
      <c r="AM168" s="13"/>
    </row>
    <row r="169" spans="1:39" ht="15" customHeight="1">
      <c r="A169" s="6" t="s">
        <v>1239</v>
      </c>
      <c r="B169" s="3" t="s">
        <v>1</v>
      </c>
      <c r="C169" s="3" t="s">
        <v>5</v>
      </c>
      <c r="D169" s="3" t="s">
        <v>7</v>
      </c>
      <c r="E169" s="3" t="s">
        <v>322</v>
      </c>
      <c r="F169" s="68"/>
      <c r="G169" s="19" t="s">
        <v>323</v>
      </c>
      <c r="H169" s="28">
        <v>11607944</v>
      </c>
      <c r="I169" s="26">
        <v>1</v>
      </c>
      <c r="J169" s="43" t="s">
        <v>1072</v>
      </c>
      <c r="K169" s="61"/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5">
        <v>0</v>
      </c>
      <c r="Y169" s="94">
        <f t="shared" si="6"/>
        <v>0</v>
      </c>
      <c r="Z169" s="94">
        <f t="shared" si="7"/>
        <v>0</v>
      </c>
      <c r="AA169" s="94">
        <f t="shared" si="8"/>
        <v>0</v>
      </c>
      <c r="AB169" s="26" t="s">
        <v>1073</v>
      </c>
      <c r="AC169" s="43" t="s">
        <v>1063</v>
      </c>
      <c r="AD169" s="26" t="s">
        <v>1070</v>
      </c>
      <c r="AE169" s="22" t="s">
        <v>1058</v>
      </c>
      <c r="AF169" s="43" t="s">
        <v>1062</v>
      </c>
      <c r="AG169" s="43" t="s">
        <v>1063</v>
      </c>
      <c r="AH169" s="43" t="s">
        <v>1064</v>
      </c>
      <c r="AI169" s="48" t="s">
        <v>7</v>
      </c>
      <c r="AJ169" s="43" t="s">
        <v>1066</v>
      </c>
      <c r="AK169" s="13"/>
      <c r="AL169" s="13"/>
      <c r="AM169" s="13"/>
    </row>
    <row r="170" spans="1:39" ht="15" customHeight="1">
      <c r="A170" s="6" t="s">
        <v>1240</v>
      </c>
      <c r="B170" s="3" t="s">
        <v>1</v>
      </c>
      <c r="C170" s="3" t="s">
        <v>4</v>
      </c>
      <c r="D170" s="3" t="s">
        <v>7</v>
      </c>
      <c r="E170" s="3" t="s">
        <v>324</v>
      </c>
      <c r="F170" s="68"/>
      <c r="G170" s="19" t="s">
        <v>325</v>
      </c>
      <c r="H170" s="28">
        <v>90909263</v>
      </c>
      <c r="I170" s="26">
        <v>1</v>
      </c>
      <c r="J170" s="43" t="s">
        <v>1072</v>
      </c>
      <c r="K170" s="61"/>
      <c r="L170" s="52">
        <v>6.2699999999999995E-4</v>
      </c>
      <c r="M170" s="52">
        <v>1.372E-3</v>
      </c>
      <c r="N170" s="52">
        <v>5.6899999999999995E-4</v>
      </c>
      <c r="O170" s="52">
        <v>4.2999999999999999E-4</v>
      </c>
      <c r="P170" s="52">
        <v>1.1950000000000001E-3</v>
      </c>
      <c r="Q170" s="52">
        <v>1.1249999999999999E-3</v>
      </c>
      <c r="R170" s="52">
        <v>9.6400000000000001E-4</v>
      </c>
      <c r="S170" s="52">
        <v>1.714E-3</v>
      </c>
      <c r="T170" s="52">
        <v>1.6659999999999999E-3</v>
      </c>
      <c r="U170" s="52">
        <v>2.333E-3</v>
      </c>
      <c r="V170" s="52">
        <v>2.9689999999999999E-3</v>
      </c>
      <c r="W170" s="52">
        <v>3.0300000000000001E-3</v>
      </c>
      <c r="X170" s="55">
        <v>1.7994E-2</v>
      </c>
      <c r="Y170" s="94">
        <f t="shared" si="6"/>
        <v>1.8893699999999999E-2</v>
      </c>
      <c r="Z170" s="94">
        <f t="shared" si="7"/>
        <v>1.8893699999999999E-2</v>
      </c>
      <c r="AA170" s="94">
        <f t="shared" si="8"/>
        <v>1.9793400000000003E-2</v>
      </c>
      <c r="AB170" s="26" t="s">
        <v>1073</v>
      </c>
      <c r="AC170" s="43" t="s">
        <v>1063</v>
      </c>
      <c r="AD170" s="26" t="s">
        <v>1070</v>
      </c>
      <c r="AE170" s="22" t="s">
        <v>1058</v>
      </c>
      <c r="AF170" s="43" t="s">
        <v>1062</v>
      </c>
      <c r="AG170" s="43" t="s">
        <v>1063</v>
      </c>
      <c r="AH170" s="43" t="s">
        <v>1064</v>
      </c>
      <c r="AI170" s="48" t="s">
        <v>7</v>
      </c>
      <c r="AJ170" s="43" t="s">
        <v>1066</v>
      </c>
      <c r="AK170" s="13"/>
      <c r="AL170" s="13"/>
      <c r="AM170" s="13"/>
    </row>
    <row r="171" spans="1:39" ht="15" customHeight="1">
      <c r="A171" s="6" t="s">
        <v>1241</v>
      </c>
      <c r="B171" s="3" t="s">
        <v>1</v>
      </c>
      <c r="C171" s="3" t="s">
        <v>4</v>
      </c>
      <c r="D171" s="3" t="s">
        <v>7</v>
      </c>
      <c r="E171" s="3" t="s">
        <v>326</v>
      </c>
      <c r="F171" s="68"/>
      <c r="G171" s="19" t="s">
        <v>327</v>
      </c>
      <c r="H171" s="28">
        <v>61090783</v>
      </c>
      <c r="I171" s="27">
        <v>2</v>
      </c>
      <c r="J171" s="43" t="s">
        <v>1072</v>
      </c>
      <c r="K171" s="61"/>
      <c r="L171" s="52">
        <v>3.6259E-2</v>
      </c>
      <c r="M171" s="52">
        <v>3.074E-2</v>
      </c>
      <c r="N171" s="52">
        <v>2.5495E-2</v>
      </c>
      <c r="O171" s="52">
        <v>2.0504000000000001E-2</v>
      </c>
      <c r="P171" s="52">
        <v>1.6615999999999999E-2</v>
      </c>
      <c r="Q171" s="52">
        <v>1.6514999999999998E-2</v>
      </c>
      <c r="R171" s="52">
        <v>1.5219E-2</v>
      </c>
      <c r="S171" s="52">
        <v>1.5956999999999999E-2</v>
      </c>
      <c r="T171" s="52">
        <v>1.7899999999999999E-2</v>
      </c>
      <c r="U171" s="52">
        <v>2.2789E-2</v>
      </c>
      <c r="V171" s="52">
        <v>3.1377000000000002E-2</v>
      </c>
      <c r="W171" s="52">
        <v>3.0460000000000001E-2</v>
      </c>
      <c r="X171" s="55">
        <v>0.279831</v>
      </c>
      <c r="Y171" s="94">
        <f t="shared" si="6"/>
        <v>0.29382255000000002</v>
      </c>
      <c r="Z171" s="94">
        <f t="shared" si="7"/>
        <v>0.29382255000000002</v>
      </c>
      <c r="AA171" s="94">
        <f t="shared" si="8"/>
        <v>0.30781410000000003</v>
      </c>
      <c r="AB171" s="26" t="s">
        <v>1073</v>
      </c>
      <c r="AC171" s="43" t="s">
        <v>1063</v>
      </c>
      <c r="AD171" s="26" t="s">
        <v>1070</v>
      </c>
      <c r="AE171" s="22" t="s">
        <v>1058</v>
      </c>
      <c r="AF171" s="43" t="s">
        <v>1062</v>
      </c>
      <c r="AG171" s="43" t="s">
        <v>1063</v>
      </c>
      <c r="AH171" s="43" t="s">
        <v>1064</v>
      </c>
      <c r="AI171" s="48" t="s">
        <v>7</v>
      </c>
      <c r="AJ171" s="43" t="s">
        <v>1066</v>
      </c>
      <c r="AK171" s="13"/>
      <c r="AL171" s="13"/>
      <c r="AM171" s="13"/>
    </row>
    <row r="172" spans="1:39" ht="15" customHeight="1">
      <c r="A172" s="6" t="s">
        <v>1242</v>
      </c>
      <c r="B172" s="3" t="s">
        <v>1</v>
      </c>
      <c r="C172" s="3" t="s">
        <v>4</v>
      </c>
      <c r="D172" s="3" t="s">
        <v>7</v>
      </c>
      <c r="E172" s="3" t="s">
        <v>328</v>
      </c>
      <c r="F172" s="68"/>
      <c r="G172" s="19" t="s">
        <v>329</v>
      </c>
      <c r="H172" s="28">
        <v>61364649</v>
      </c>
      <c r="I172" s="27">
        <v>2</v>
      </c>
      <c r="J172" s="43" t="s">
        <v>1072</v>
      </c>
      <c r="K172" s="61"/>
      <c r="L172" s="52">
        <v>2.0895E-2</v>
      </c>
      <c r="M172" s="52">
        <v>1.8103999999999999E-2</v>
      </c>
      <c r="N172" s="52">
        <v>2.0648E-2</v>
      </c>
      <c r="O172" s="52">
        <v>1.7350999999999998E-2</v>
      </c>
      <c r="P172" s="52">
        <v>2.3262999999999999E-2</v>
      </c>
      <c r="Q172" s="52">
        <v>2.298E-2</v>
      </c>
      <c r="R172" s="52">
        <v>2.0619999999999999E-2</v>
      </c>
      <c r="S172" s="52">
        <v>2.6134999999999999E-2</v>
      </c>
      <c r="T172" s="52">
        <v>3.6130000000000002E-2</v>
      </c>
      <c r="U172" s="52">
        <v>4.4868999999999999E-2</v>
      </c>
      <c r="V172" s="52">
        <v>4.7330999999999998E-2</v>
      </c>
      <c r="W172" s="52">
        <v>4.6633000000000001E-2</v>
      </c>
      <c r="X172" s="55">
        <v>0.34495899999999996</v>
      </c>
      <c r="Y172" s="94">
        <f t="shared" si="6"/>
        <v>0.36220694999999997</v>
      </c>
      <c r="Z172" s="94">
        <f t="shared" si="7"/>
        <v>0.36220694999999997</v>
      </c>
      <c r="AA172" s="94">
        <f t="shared" si="8"/>
        <v>0.37945489999999998</v>
      </c>
      <c r="AB172" s="26" t="s">
        <v>1073</v>
      </c>
      <c r="AC172" s="43" t="s">
        <v>1063</v>
      </c>
      <c r="AD172" s="26" t="s">
        <v>1070</v>
      </c>
      <c r="AE172" s="22" t="s">
        <v>1058</v>
      </c>
      <c r="AF172" s="43" t="s">
        <v>1062</v>
      </c>
      <c r="AG172" s="43" t="s">
        <v>1063</v>
      </c>
      <c r="AH172" s="43" t="s">
        <v>1064</v>
      </c>
      <c r="AI172" s="48" t="s">
        <v>7</v>
      </c>
      <c r="AJ172" s="43" t="s">
        <v>1066</v>
      </c>
      <c r="AK172" s="13"/>
      <c r="AL172" s="13"/>
      <c r="AM172" s="13"/>
    </row>
    <row r="173" spans="1:39" ht="15" customHeight="1">
      <c r="A173" s="6" t="s">
        <v>1243</v>
      </c>
      <c r="B173" s="3" t="s">
        <v>1</v>
      </c>
      <c r="C173" s="3" t="s">
        <v>5</v>
      </c>
      <c r="D173" s="3" t="s">
        <v>7</v>
      </c>
      <c r="E173" s="3" t="s">
        <v>330</v>
      </c>
      <c r="F173" s="68"/>
      <c r="G173" s="19" t="s">
        <v>331</v>
      </c>
      <c r="H173" s="28">
        <v>70720470</v>
      </c>
      <c r="I173" s="27">
        <v>1</v>
      </c>
      <c r="J173" s="43" t="s">
        <v>1072</v>
      </c>
      <c r="K173" s="61"/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5">
        <v>0</v>
      </c>
      <c r="Y173" s="94">
        <f t="shared" si="6"/>
        <v>0</v>
      </c>
      <c r="Z173" s="94">
        <f t="shared" si="7"/>
        <v>0</v>
      </c>
      <c r="AA173" s="94">
        <f t="shared" si="8"/>
        <v>0</v>
      </c>
      <c r="AB173" s="26" t="s">
        <v>1073</v>
      </c>
      <c r="AC173" s="43" t="s">
        <v>1063</v>
      </c>
      <c r="AD173" s="26" t="s">
        <v>1070</v>
      </c>
      <c r="AE173" s="22" t="s">
        <v>1058</v>
      </c>
      <c r="AF173" s="43" t="s">
        <v>1062</v>
      </c>
      <c r="AG173" s="43" t="s">
        <v>1063</v>
      </c>
      <c r="AH173" s="43" t="s">
        <v>1064</v>
      </c>
      <c r="AI173" s="48" t="s">
        <v>7</v>
      </c>
      <c r="AJ173" s="43" t="s">
        <v>1066</v>
      </c>
      <c r="AK173" s="13"/>
      <c r="AL173" s="13"/>
      <c r="AM173" s="13"/>
    </row>
    <row r="174" spans="1:39" ht="15" customHeight="1">
      <c r="A174" s="6" t="s">
        <v>1244</v>
      </c>
      <c r="B174" s="3" t="s">
        <v>1</v>
      </c>
      <c r="C174" s="3" t="s">
        <v>5</v>
      </c>
      <c r="D174" s="3" t="s">
        <v>7</v>
      </c>
      <c r="E174" s="3" t="s">
        <v>332</v>
      </c>
      <c r="F174" s="68"/>
      <c r="G174" s="19" t="s">
        <v>333</v>
      </c>
      <c r="H174" s="28">
        <v>90973911</v>
      </c>
      <c r="I174" s="29">
        <v>1</v>
      </c>
      <c r="J174" s="43" t="s">
        <v>1072</v>
      </c>
      <c r="K174" s="61"/>
      <c r="L174" s="52">
        <v>0.19520999999999999</v>
      </c>
      <c r="M174" s="52">
        <v>0.16412599999999999</v>
      </c>
      <c r="N174" s="52">
        <v>0.167408</v>
      </c>
      <c r="O174" s="52">
        <v>0.156253</v>
      </c>
      <c r="P174" s="52">
        <v>0.21085599999999999</v>
      </c>
      <c r="Q174" s="52">
        <v>0.20511399999999999</v>
      </c>
      <c r="R174" s="52">
        <v>0.22183700000000001</v>
      </c>
      <c r="S174" s="52">
        <v>0.20819099999999999</v>
      </c>
      <c r="T174" s="52">
        <v>0.131221</v>
      </c>
      <c r="U174" s="52">
        <v>0.13377800000000001</v>
      </c>
      <c r="V174" s="52">
        <v>8.3865999999999996E-2</v>
      </c>
      <c r="W174" s="52">
        <v>5.7133000000000003E-2</v>
      </c>
      <c r="X174" s="55">
        <v>1.9349930000000002</v>
      </c>
      <c r="Y174" s="94">
        <f t="shared" si="6"/>
        <v>2.0317426500000004</v>
      </c>
      <c r="Z174" s="94">
        <f t="shared" si="7"/>
        <v>2.0317426500000004</v>
      </c>
      <c r="AA174" s="94">
        <f t="shared" si="8"/>
        <v>2.1284923000000004</v>
      </c>
      <c r="AB174" s="26" t="s">
        <v>1073</v>
      </c>
      <c r="AC174" s="43" t="s">
        <v>1063</v>
      </c>
      <c r="AD174" s="26" t="s">
        <v>1070</v>
      </c>
      <c r="AE174" s="22" t="s">
        <v>1058</v>
      </c>
      <c r="AF174" s="43" t="s">
        <v>1062</v>
      </c>
      <c r="AG174" s="43" t="s">
        <v>1063</v>
      </c>
      <c r="AH174" s="43" t="s">
        <v>1064</v>
      </c>
      <c r="AI174" s="48" t="s">
        <v>7</v>
      </c>
      <c r="AJ174" s="43" t="s">
        <v>1066</v>
      </c>
      <c r="AK174" s="13"/>
      <c r="AL174" s="13"/>
      <c r="AM174" s="13"/>
    </row>
    <row r="175" spans="1:39" ht="15" customHeight="1">
      <c r="A175" s="6" t="s">
        <v>1245</v>
      </c>
      <c r="B175" s="3" t="s">
        <v>1</v>
      </c>
      <c r="C175" s="3" t="s">
        <v>4</v>
      </c>
      <c r="D175" s="3" t="s">
        <v>7</v>
      </c>
      <c r="E175" s="3" t="s">
        <v>334</v>
      </c>
      <c r="F175" s="68"/>
      <c r="G175" s="19" t="s">
        <v>335</v>
      </c>
      <c r="H175" s="28">
        <v>90958844</v>
      </c>
      <c r="I175" s="27">
        <v>1</v>
      </c>
      <c r="J175" s="43" t="s">
        <v>1072</v>
      </c>
      <c r="K175" s="61"/>
      <c r="L175" s="52">
        <v>0</v>
      </c>
      <c r="M175" s="52">
        <v>0</v>
      </c>
      <c r="N175" s="52">
        <v>2.846E-3</v>
      </c>
      <c r="O175" s="52">
        <v>4.1529999999999996E-3</v>
      </c>
      <c r="P175" s="52">
        <v>7.1739999999999998E-3</v>
      </c>
      <c r="Q175" s="52">
        <v>7.3980000000000001E-3</v>
      </c>
      <c r="R175" s="52">
        <v>7.7120000000000001E-3</v>
      </c>
      <c r="S175" s="52">
        <v>7.7140000000000004E-3</v>
      </c>
      <c r="T175" s="52">
        <v>5.0000000000000001E-3</v>
      </c>
      <c r="U175" s="52">
        <v>3.999E-3</v>
      </c>
      <c r="V175" s="52">
        <v>0</v>
      </c>
      <c r="W175" s="52">
        <v>0</v>
      </c>
      <c r="X175" s="55">
        <v>4.5996000000000002E-2</v>
      </c>
      <c r="Y175" s="94">
        <f t="shared" si="6"/>
        <v>4.8295800000000007E-2</v>
      </c>
      <c r="Z175" s="94">
        <f t="shared" si="7"/>
        <v>4.8295800000000007E-2</v>
      </c>
      <c r="AA175" s="94">
        <f t="shared" si="8"/>
        <v>5.0595600000000004E-2</v>
      </c>
      <c r="AB175" s="26" t="s">
        <v>1073</v>
      </c>
      <c r="AC175" s="43" t="s">
        <v>1063</v>
      </c>
      <c r="AD175" s="26" t="s">
        <v>1070</v>
      </c>
      <c r="AE175" s="22" t="s">
        <v>1058</v>
      </c>
      <c r="AF175" s="43" t="s">
        <v>1062</v>
      </c>
      <c r="AG175" s="43" t="s">
        <v>1063</v>
      </c>
      <c r="AH175" s="43" t="s">
        <v>1064</v>
      </c>
      <c r="AI175" s="48" t="s">
        <v>7</v>
      </c>
      <c r="AJ175" s="43" t="s">
        <v>1066</v>
      </c>
      <c r="AK175" s="13"/>
      <c r="AL175" s="13"/>
      <c r="AM175" s="13"/>
    </row>
    <row r="176" spans="1:39" ht="15" customHeight="1">
      <c r="A176" s="6" t="s">
        <v>1246</v>
      </c>
      <c r="B176" s="3" t="s">
        <v>1</v>
      </c>
      <c r="C176" s="3" t="s">
        <v>4</v>
      </c>
      <c r="D176" s="3" t="s">
        <v>7</v>
      </c>
      <c r="E176" s="3" t="s">
        <v>336</v>
      </c>
      <c r="F176" s="68"/>
      <c r="G176" s="19" t="s">
        <v>337</v>
      </c>
      <c r="H176" s="28">
        <v>91016617</v>
      </c>
      <c r="I176" s="27">
        <v>10</v>
      </c>
      <c r="J176" s="43" t="s">
        <v>1072</v>
      </c>
      <c r="K176" s="61"/>
      <c r="L176" s="52">
        <v>7.9070000000000001E-2</v>
      </c>
      <c r="M176" s="52">
        <v>6.4929000000000001E-2</v>
      </c>
      <c r="N176" s="52">
        <v>5.5683000000000003E-2</v>
      </c>
      <c r="O176" s="52">
        <v>4.6316000000000003E-2</v>
      </c>
      <c r="P176" s="52">
        <v>4.6635000000000003E-2</v>
      </c>
      <c r="Q176" s="52">
        <v>4.7121999999999997E-2</v>
      </c>
      <c r="R176" s="52">
        <v>4.7239000000000003E-2</v>
      </c>
      <c r="S176" s="52">
        <v>4.6002000000000001E-2</v>
      </c>
      <c r="T176" s="52">
        <v>4.3340999999999998E-2</v>
      </c>
      <c r="U176" s="52">
        <v>5.5657999999999999E-2</v>
      </c>
      <c r="V176" s="52">
        <v>6.7697999999999994E-2</v>
      </c>
      <c r="W176" s="52">
        <v>6.8301000000000001E-2</v>
      </c>
      <c r="X176" s="55">
        <v>0.66799399999999998</v>
      </c>
      <c r="Y176" s="94">
        <f t="shared" si="6"/>
        <v>0.70139370000000001</v>
      </c>
      <c r="Z176" s="94">
        <f t="shared" si="7"/>
        <v>0.70139370000000001</v>
      </c>
      <c r="AA176" s="94">
        <f t="shared" si="8"/>
        <v>0.73479340000000004</v>
      </c>
      <c r="AB176" s="26" t="s">
        <v>1073</v>
      </c>
      <c r="AC176" s="43" t="s">
        <v>1063</v>
      </c>
      <c r="AD176" s="26" t="s">
        <v>1070</v>
      </c>
      <c r="AE176" s="22" t="s">
        <v>1058</v>
      </c>
      <c r="AF176" s="43" t="s">
        <v>1062</v>
      </c>
      <c r="AG176" s="43" t="s">
        <v>1063</v>
      </c>
      <c r="AH176" s="43" t="s">
        <v>1064</v>
      </c>
      <c r="AI176" s="48" t="s">
        <v>7</v>
      </c>
      <c r="AJ176" s="43" t="s">
        <v>1066</v>
      </c>
      <c r="AK176" s="13"/>
      <c r="AL176" s="13"/>
      <c r="AM176" s="13"/>
    </row>
    <row r="177" spans="1:39" ht="15" customHeight="1">
      <c r="A177" s="6" t="s">
        <v>1247</v>
      </c>
      <c r="B177" s="3" t="s">
        <v>1</v>
      </c>
      <c r="C177" s="3" t="s">
        <v>4</v>
      </c>
      <c r="D177" s="3" t="s">
        <v>7</v>
      </c>
      <c r="E177" s="3" t="s">
        <v>338</v>
      </c>
      <c r="F177" s="68"/>
      <c r="G177" s="19" t="s">
        <v>339</v>
      </c>
      <c r="H177" s="28">
        <v>91016644</v>
      </c>
      <c r="I177" s="27">
        <v>1</v>
      </c>
      <c r="J177" s="43" t="s">
        <v>1072</v>
      </c>
      <c r="K177" s="61"/>
      <c r="L177" s="52">
        <v>0.14935399999999999</v>
      </c>
      <c r="M177" s="52">
        <v>0.12964500000000001</v>
      </c>
      <c r="N177" s="52">
        <v>0.13087599999999999</v>
      </c>
      <c r="O177" s="52">
        <v>0.114123</v>
      </c>
      <c r="P177" s="52">
        <v>0.115991</v>
      </c>
      <c r="Q177" s="52">
        <v>0.117564</v>
      </c>
      <c r="R177" s="52">
        <v>0.11858100000000001</v>
      </c>
      <c r="S177" s="52">
        <v>0.117863</v>
      </c>
      <c r="T177" s="52">
        <v>0.126689</v>
      </c>
      <c r="U177" s="52">
        <v>0.13730999999999999</v>
      </c>
      <c r="V177" s="52">
        <v>0.121145</v>
      </c>
      <c r="W177" s="52">
        <v>0.12685399999999999</v>
      </c>
      <c r="X177" s="55">
        <v>1.5059950000000002</v>
      </c>
      <c r="Y177" s="94">
        <f t="shared" si="6"/>
        <v>1.5812947500000003</v>
      </c>
      <c r="Z177" s="94">
        <f t="shared" si="7"/>
        <v>1.5812947500000003</v>
      </c>
      <c r="AA177" s="94">
        <f t="shared" si="8"/>
        <v>1.6565945000000004</v>
      </c>
      <c r="AB177" s="26" t="s">
        <v>1073</v>
      </c>
      <c r="AC177" s="43" t="s">
        <v>1063</v>
      </c>
      <c r="AD177" s="26" t="s">
        <v>1070</v>
      </c>
      <c r="AE177" s="22" t="s">
        <v>1058</v>
      </c>
      <c r="AF177" s="43" t="s">
        <v>1062</v>
      </c>
      <c r="AG177" s="43" t="s">
        <v>1063</v>
      </c>
      <c r="AH177" s="43" t="s">
        <v>1064</v>
      </c>
      <c r="AI177" s="48" t="s">
        <v>7</v>
      </c>
      <c r="AJ177" s="43" t="s">
        <v>1066</v>
      </c>
      <c r="AK177" s="13"/>
      <c r="AL177" s="13"/>
      <c r="AM177" s="13"/>
    </row>
    <row r="178" spans="1:39" ht="15" customHeight="1">
      <c r="A178" s="6" t="s">
        <v>1248</v>
      </c>
      <c r="B178" s="3" t="s">
        <v>1</v>
      </c>
      <c r="C178" s="3" t="s">
        <v>4</v>
      </c>
      <c r="D178" s="3" t="s">
        <v>7</v>
      </c>
      <c r="E178" s="3" t="s">
        <v>340</v>
      </c>
      <c r="F178" s="68"/>
      <c r="G178" s="19" t="s">
        <v>341</v>
      </c>
      <c r="H178" s="28">
        <v>91016648</v>
      </c>
      <c r="I178" s="27">
        <v>10</v>
      </c>
      <c r="J178" s="43" t="s">
        <v>1072</v>
      </c>
      <c r="K178" s="61"/>
      <c r="L178" s="52">
        <v>0.24474000000000001</v>
      </c>
      <c r="M178" s="52">
        <v>0.21625900000000001</v>
      </c>
      <c r="N178" s="52">
        <v>0.23241100000000001</v>
      </c>
      <c r="O178" s="52">
        <v>0.22158800000000001</v>
      </c>
      <c r="P178" s="52">
        <v>0.39998899999999998</v>
      </c>
      <c r="Q178" s="52">
        <v>0.46099899999999999</v>
      </c>
      <c r="R178" s="52">
        <v>0.57555299999999998</v>
      </c>
      <c r="S178" s="52">
        <v>0.53945699999999996</v>
      </c>
      <c r="T178" s="52">
        <v>0.29671999999999998</v>
      </c>
      <c r="U178" s="52">
        <v>0.30727900000000002</v>
      </c>
      <c r="V178" s="52">
        <v>0.245259</v>
      </c>
      <c r="W178" s="52">
        <v>0.24174000000000001</v>
      </c>
      <c r="X178" s="55">
        <v>3.9819939999999998</v>
      </c>
      <c r="Y178" s="94">
        <f t="shared" si="6"/>
        <v>4.1810936999999999</v>
      </c>
      <c r="Z178" s="94">
        <f t="shared" si="7"/>
        <v>4.1810936999999999</v>
      </c>
      <c r="AA178" s="94">
        <f t="shared" si="8"/>
        <v>4.3801934000000005</v>
      </c>
      <c r="AB178" s="26" t="s">
        <v>1073</v>
      </c>
      <c r="AC178" s="43" t="s">
        <v>1063</v>
      </c>
      <c r="AD178" s="26" t="s">
        <v>1070</v>
      </c>
      <c r="AE178" s="22" t="s">
        <v>1058</v>
      </c>
      <c r="AF178" s="43" t="s">
        <v>1062</v>
      </c>
      <c r="AG178" s="43" t="s">
        <v>1063</v>
      </c>
      <c r="AH178" s="43" t="s">
        <v>1064</v>
      </c>
      <c r="AI178" s="48" t="s">
        <v>7</v>
      </c>
      <c r="AJ178" s="43" t="s">
        <v>1066</v>
      </c>
      <c r="AK178" s="13"/>
      <c r="AL178" s="13"/>
      <c r="AM178" s="13"/>
    </row>
    <row r="179" spans="1:39" ht="15" customHeight="1">
      <c r="A179" s="6" t="s">
        <v>1249</v>
      </c>
      <c r="B179" s="3" t="s">
        <v>1</v>
      </c>
      <c r="C179" s="3" t="s">
        <v>5</v>
      </c>
      <c r="D179" s="3" t="s">
        <v>7</v>
      </c>
      <c r="E179" s="3" t="s">
        <v>342</v>
      </c>
      <c r="F179" s="68"/>
      <c r="G179" s="19" t="s">
        <v>343</v>
      </c>
      <c r="H179" s="28">
        <v>61384970</v>
      </c>
      <c r="I179" s="29">
        <v>5</v>
      </c>
      <c r="J179" s="43" t="s">
        <v>1072</v>
      </c>
      <c r="K179" s="61"/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5">
        <v>0</v>
      </c>
      <c r="Y179" s="94">
        <f t="shared" si="6"/>
        <v>0</v>
      </c>
      <c r="Z179" s="94">
        <f t="shared" si="7"/>
        <v>0</v>
      </c>
      <c r="AA179" s="94">
        <f t="shared" si="8"/>
        <v>0</v>
      </c>
      <c r="AB179" s="26" t="s">
        <v>1073</v>
      </c>
      <c r="AC179" s="43" t="s">
        <v>1063</v>
      </c>
      <c r="AD179" s="26" t="s">
        <v>1070</v>
      </c>
      <c r="AE179" s="22" t="s">
        <v>1058</v>
      </c>
      <c r="AF179" s="43" t="s">
        <v>1062</v>
      </c>
      <c r="AG179" s="43" t="s">
        <v>1063</v>
      </c>
      <c r="AH179" s="43" t="s">
        <v>1064</v>
      </c>
      <c r="AI179" s="48" t="s">
        <v>7</v>
      </c>
      <c r="AJ179" s="43" t="s">
        <v>1066</v>
      </c>
      <c r="AK179" s="13"/>
      <c r="AL179" s="13"/>
      <c r="AM179" s="13"/>
    </row>
    <row r="180" spans="1:39" ht="15" customHeight="1">
      <c r="A180" s="6" t="s">
        <v>1250</v>
      </c>
      <c r="B180" s="3" t="s">
        <v>1</v>
      </c>
      <c r="C180" s="3" t="s">
        <v>5</v>
      </c>
      <c r="D180" s="3" t="s">
        <v>7</v>
      </c>
      <c r="E180" s="3" t="s">
        <v>344</v>
      </c>
      <c r="F180" s="68"/>
      <c r="G180" s="19" t="s">
        <v>345</v>
      </c>
      <c r="H180" s="28">
        <v>61230249</v>
      </c>
      <c r="I180" s="29">
        <v>5</v>
      </c>
      <c r="J180" s="43" t="s">
        <v>1072</v>
      </c>
      <c r="K180" s="61"/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5">
        <v>0</v>
      </c>
      <c r="Y180" s="94">
        <f t="shared" si="6"/>
        <v>0</v>
      </c>
      <c r="Z180" s="94">
        <f t="shared" si="7"/>
        <v>0</v>
      </c>
      <c r="AA180" s="94">
        <f t="shared" si="8"/>
        <v>0</v>
      </c>
      <c r="AB180" s="26" t="s">
        <v>1073</v>
      </c>
      <c r="AC180" s="43" t="s">
        <v>1063</v>
      </c>
      <c r="AD180" s="26" t="s">
        <v>1070</v>
      </c>
      <c r="AE180" s="22" t="s">
        <v>1058</v>
      </c>
      <c r="AF180" s="43" t="s">
        <v>1062</v>
      </c>
      <c r="AG180" s="43" t="s">
        <v>1063</v>
      </c>
      <c r="AH180" s="43" t="s">
        <v>1064</v>
      </c>
      <c r="AI180" s="48" t="s">
        <v>7</v>
      </c>
      <c r="AJ180" s="43" t="s">
        <v>1066</v>
      </c>
      <c r="AK180" s="13"/>
      <c r="AL180" s="13"/>
      <c r="AM180" s="13"/>
    </row>
    <row r="181" spans="1:39" ht="15" customHeight="1">
      <c r="A181" s="6" t="s">
        <v>1251</v>
      </c>
      <c r="B181" s="3" t="s">
        <v>1</v>
      </c>
      <c r="C181" s="3" t="s">
        <v>5</v>
      </c>
      <c r="D181" s="3" t="s">
        <v>7</v>
      </c>
      <c r="E181" s="3" t="s">
        <v>346</v>
      </c>
      <c r="F181" s="68"/>
      <c r="G181" s="19" t="s">
        <v>347</v>
      </c>
      <c r="H181" s="28">
        <v>61384606</v>
      </c>
      <c r="I181" s="29">
        <v>5</v>
      </c>
      <c r="J181" s="43" t="s">
        <v>1072</v>
      </c>
      <c r="K181" s="61"/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5">
        <v>0</v>
      </c>
      <c r="Y181" s="94">
        <f t="shared" si="6"/>
        <v>0</v>
      </c>
      <c r="Z181" s="94">
        <f t="shared" si="7"/>
        <v>0</v>
      </c>
      <c r="AA181" s="94">
        <f t="shared" si="8"/>
        <v>0</v>
      </c>
      <c r="AB181" s="26" t="s">
        <v>1073</v>
      </c>
      <c r="AC181" s="43" t="s">
        <v>1063</v>
      </c>
      <c r="AD181" s="26" t="s">
        <v>1070</v>
      </c>
      <c r="AE181" s="22" t="s">
        <v>1058</v>
      </c>
      <c r="AF181" s="43" t="s">
        <v>1062</v>
      </c>
      <c r="AG181" s="43" t="s">
        <v>1063</v>
      </c>
      <c r="AH181" s="43" t="s">
        <v>1064</v>
      </c>
      <c r="AI181" s="48" t="s">
        <v>7</v>
      </c>
      <c r="AJ181" s="43" t="s">
        <v>1066</v>
      </c>
      <c r="AK181" s="13"/>
      <c r="AL181" s="13"/>
      <c r="AM181" s="13"/>
    </row>
    <row r="182" spans="1:39" ht="15" customHeight="1">
      <c r="A182" s="6" t="s">
        <v>1252</v>
      </c>
      <c r="B182" s="3" t="s">
        <v>1</v>
      </c>
      <c r="C182" s="3" t="s">
        <v>5</v>
      </c>
      <c r="D182" s="3" t="s">
        <v>7</v>
      </c>
      <c r="E182" s="3" t="s">
        <v>348</v>
      </c>
      <c r="F182" s="68"/>
      <c r="G182" s="19" t="s">
        <v>349</v>
      </c>
      <c r="H182" s="28">
        <v>61384984</v>
      </c>
      <c r="I182" s="29">
        <v>5</v>
      </c>
      <c r="J182" s="43" t="s">
        <v>1072</v>
      </c>
      <c r="K182" s="61"/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5">
        <v>0</v>
      </c>
      <c r="Y182" s="94">
        <f t="shared" si="6"/>
        <v>0</v>
      </c>
      <c r="Z182" s="94">
        <f t="shared" si="7"/>
        <v>0</v>
      </c>
      <c r="AA182" s="94">
        <f t="shared" si="8"/>
        <v>0</v>
      </c>
      <c r="AB182" s="26" t="s">
        <v>1073</v>
      </c>
      <c r="AC182" s="43" t="s">
        <v>1063</v>
      </c>
      <c r="AD182" s="26" t="s">
        <v>1070</v>
      </c>
      <c r="AE182" s="22" t="s">
        <v>1058</v>
      </c>
      <c r="AF182" s="43" t="s">
        <v>1062</v>
      </c>
      <c r="AG182" s="43" t="s">
        <v>1063</v>
      </c>
      <c r="AH182" s="43" t="s">
        <v>1064</v>
      </c>
      <c r="AI182" s="48" t="s">
        <v>7</v>
      </c>
      <c r="AJ182" s="43" t="s">
        <v>1066</v>
      </c>
      <c r="AK182" s="13"/>
      <c r="AL182" s="13"/>
      <c r="AM182" s="13"/>
    </row>
    <row r="183" spans="1:39" ht="15" customHeight="1">
      <c r="A183" s="6" t="s">
        <v>1253</v>
      </c>
      <c r="B183" s="3" t="s">
        <v>1</v>
      </c>
      <c r="C183" s="3" t="s">
        <v>4</v>
      </c>
      <c r="D183" s="3" t="s">
        <v>7</v>
      </c>
      <c r="E183" s="3" t="s">
        <v>350</v>
      </c>
      <c r="F183" s="68"/>
      <c r="G183" s="19" t="s">
        <v>351</v>
      </c>
      <c r="H183" s="28">
        <v>61385357</v>
      </c>
      <c r="I183" s="29">
        <v>1</v>
      </c>
      <c r="J183" s="43" t="s">
        <v>1072</v>
      </c>
      <c r="K183" s="61"/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5">
        <v>0</v>
      </c>
      <c r="Y183" s="94">
        <f t="shared" si="6"/>
        <v>0</v>
      </c>
      <c r="Z183" s="94">
        <f t="shared" si="7"/>
        <v>0</v>
      </c>
      <c r="AA183" s="94">
        <f t="shared" si="8"/>
        <v>0</v>
      </c>
      <c r="AB183" s="26" t="s">
        <v>1073</v>
      </c>
      <c r="AC183" s="43" t="s">
        <v>1063</v>
      </c>
      <c r="AD183" s="26" t="s">
        <v>1070</v>
      </c>
      <c r="AE183" s="22" t="s">
        <v>1058</v>
      </c>
      <c r="AF183" s="43" t="s">
        <v>1062</v>
      </c>
      <c r="AG183" s="43" t="s">
        <v>1063</v>
      </c>
      <c r="AH183" s="43" t="s">
        <v>1064</v>
      </c>
      <c r="AI183" s="48" t="s">
        <v>7</v>
      </c>
      <c r="AJ183" s="43" t="s">
        <v>1066</v>
      </c>
      <c r="AK183" s="13"/>
      <c r="AL183" s="13"/>
      <c r="AM183" s="13"/>
    </row>
    <row r="184" spans="1:39" ht="15" customHeight="1">
      <c r="A184" s="6" t="s">
        <v>1254</v>
      </c>
      <c r="B184" s="3" t="s">
        <v>1</v>
      </c>
      <c r="C184" s="3" t="s">
        <v>5</v>
      </c>
      <c r="D184" s="3" t="s">
        <v>7</v>
      </c>
      <c r="E184" s="3" t="s">
        <v>352</v>
      </c>
      <c r="F184" s="68"/>
      <c r="G184" s="19" t="s">
        <v>353</v>
      </c>
      <c r="H184" s="28">
        <v>61383494</v>
      </c>
      <c r="I184" s="29">
        <v>5</v>
      </c>
      <c r="J184" s="43" t="s">
        <v>1072</v>
      </c>
      <c r="K184" s="61"/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5">
        <v>0</v>
      </c>
      <c r="Y184" s="94">
        <f t="shared" si="6"/>
        <v>0</v>
      </c>
      <c r="Z184" s="94">
        <f t="shared" si="7"/>
        <v>0</v>
      </c>
      <c r="AA184" s="94">
        <f t="shared" si="8"/>
        <v>0</v>
      </c>
      <c r="AB184" s="26" t="s">
        <v>1073</v>
      </c>
      <c r="AC184" s="43" t="s">
        <v>1063</v>
      </c>
      <c r="AD184" s="26" t="s">
        <v>1070</v>
      </c>
      <c r="AE184" s="22" t="s">
        <v>1058</v>
      </c>
      <c r="AF184" s="43" t="s">
        <v>1062</v>
      </c>
      <c r="AG184" s="43" t="s">
        <v>1063</v>
      </c>
      <c r="AH184" s="43" t="s">
        <v>1064</v>
      </c>
      <c r="AI184" s="48" t="s">
        <v>7</v>
      </c>
      <c r="AJ184" s="43" t="s">
        <v>1066</v>
      </c>
      <c r="AK184" s="13"/>
      <c r="AL184" s="13"/>
      <c r="AM184" s="13"/>
    </row>
    <row r="185" spans="1:39" ht="15" customHeight="1">
      <c r="A185" s="6" t="s">
        <v>1255</v>
      </c>
      <c r="B185" s="3" t="s">
        <v>1</v>
      </c>
      <c r="C185" s="3" t="s">
        <v>5</v>
      </c>
      <c r="D185" s="3" t="s">
        <v>7</v>
      </c>
      <c r="E185" s="3" t="s">
        <v>354</v>
      </c>
      <c r="F185" s="68"/>
      <c r="G185" s="19" t="s">
        <v>355</v>
      </c>
      <c r="H185" s="28">
        <v>61488025</v>
      </c>
      <c r="I185" s="29">
        <v>5</v>
      </c>
      <c r="J185" s="43" t="s">
        <v>1072</v>
      </c>
      <c r="K185" s="61"/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5">
        <v>0</v>
      </c>
      <c r="Y185" s="94">
        <f t="shared" si="6"/>
        <v>0</v>
      </c>
      <c r="Z185" s="94">
        <f t="shared" si="7"/>
        <v>0</v>
      </c>
      <c r="AA185" s="94">
        <f t="shared" si="8"/>
        <v>0</v>
      </c>
      <c r="AB185" s="26" t="s">
        <v>1073</v>
      </c>
      <c r="AC185" s="43" t="s">
        <v>1063</v>
      </c>
      <c r="AD185" s="26" t="s">
        <v>1070</v>
      </c>
      <c r="AE185" s="22" t="s">
        <v>1058</v>
      </c>
      <c r="AF185" s="43" t="s">
        <v>1062</v>
      </c>
      <c r="AG185" s="43" t="s">
        <v>1063</v>
      </c>
      <c r="AH185" s="43" t="s">
        <v>1064</v>
      </c>
      <c r="AI185" s="48" t="s">
        <v>7</v>
      </c>
      <c r="AJ185" s="43" t="s">
        <v>1066</v>
      </c>
      <c r="AK185" s="13"/>
      <c r="AL185" s="13"/>
      <c r="AM185" s="13"/>
    </row>
    <row r="186" spans="1:39" ht="15" customHeight="1">
      <c r="A186" s="6" t="s">
        <v>1256</v>
      </c>
      <c r="B186" s="3" t="s">
        <v>1</v>
      </c>
      <c r="C186" s="3" t="s">
        <v>5</v>
      </c>
      <c r="D186" s="3" t="s">
        <v>7</v>
      </c>
      <c r="E186" s="3" t="s">
        <v>356</v>
      </c>
      <c r="F186" s="68"/>
      <c r="G186" s="19" t="s">
        <v>357</v>
      </c>
      <c r="H186" s="28">
        <v>61436514</v>
      </c>
      <c r="I186" s="29">
        <v>5</v>
      </c>
      <c r="J186" s="43" t="s">
        <v>1072</v>
      </c>
      <c r="K186" s="61"/>
      <c r="L186" s="52">
        <v>8.0009999999999994E-3</v>
      </c>
      <c r="M186" s="52">
        <v>6.9119999999999997E-3</v>
      </c>
      <c r="N186" s="52">
        <v>9.859999999999999E-4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5">
        <v>1.5899E-2</v>
      </c>
      <c r="Y186" s="94">
        <f t="shared" si="6"/>
        <v>1.6693949999999999E-2</v>
      </c>
      <c r="Z186" s="94">
        <f t="shared" si="7"/>
        <v>1.6693949999999999E-2</v>
      </c>
      <c r="AA186" s="94">
        <f t="shared" si="8"/>
        <v>1.7488900000000002E-2</v>
      </c>
      <c r="AB186" s="26" t="s">
        <v>1073</v>
      </c>
      <c r="AC186" s="43" t="s">
        <v>1063</v>
      </c>
      <c r="AD186" s="26" t="s">
        <v>1070</v>
      </c>
      <c r="AE186" s="22" t="s">
        <v>1058</v>
      </c>
      <c r="AF186" s="43" t="s">
        <v>1062</v>
      </c>
      <c r="AG186" s="43" t="s">
        <v>1063</v>
      </c>
      <c r="AH186" s="43" t="s">
        <v>1064</v>
      </c>
      <c r="AI186" s="48" t="s">
        <v>7</v>
      </c>
      <c r="AJ186" s="43" t="s">
        <v>1066</v>
      </c>
      <c r="AK186" s="13"/>
      <c r="AL186" s="13"/>
      <c r="AM186" s="13"/>
    </row>
    <row r="187" spans="1:39" ht="15" customHeight="1">
      <c r="A187" s="6" t="s">
        <v>1257</v>
      </c>
      <c r="B187" s="3" t="s">
        <v>1</v>
      </c>
      <c r="C187" s="3" t="s">
        <v>5</v>
      </c>
      <c r="D187" s="3" t="s">
        <v>7</v>
      </c>
      <c r="E187" s="3" t="s">
        <v>358</v>
      </c>
      <c r="F187" s="68"/>
      <c r="G187" s="19" t="s">
        <v>359</v>
      </c>
      <c r="H187" s="28">
        <v>61385333</v>
      </c>
      <c r="I187" s="29">
        <v>5</v>
      </c>
      <c r="J187" s="43" t="s">
        <v>1072</v>
      </c>
      <c r="K187" s="61"/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5">
        <v>0</v>
      </c>
      <c r="Y187" s="94">
        <f t="shared" si="6"/>
        <v>0</v>
      </c>
      <c r="Z187" s="94">
        <f t="shared" si="7"/>
        <v>0</v>
      </c>
      <c r="AA187" s="94">
        <f t="shared" si="8"/>
        <v>0</v>
      </c>
      <c r="AB187" s="26" t="s">
        <v>1073</v>
      </c>
      <c r="AC187" s="43" t="s">
        <v>1063</v>
      </c>
      <c r="AD187" s="26" t="s">
        <v>1070</v>
      </c>
      <c r="AE187" s="22" t="s">
        <v>1058</v>
      </c>
      <c r="AF187" s="43" t="s">
        <v>1062</v>
      </c>
      <c r="AG187" s="43" t="s">
        <v>1063</v>
      </c>
      <c r="AH187" s="43" t="s">
        <v>1064</v>
      </c>
      <c r="AI187" s="48" t="s">
        <v>7</v>
      </c>
      <c r="AJ187" s="43" t="s">
        <v>1066</v>
      </c>
      <c r="AK187" s="13"/>
      <c r="AL187" s="13"/>
      <c r="AM187" s="13"/>
    </row>
    <row r="188" spans="1:39" ht="15" customHeight="1">
      <c r="A188" s="6" t="s">
        <v>1258</v>
      </c>
      <c r="B188" s="3" t="s">
        <v>1</v>
      </c>
      <c r="C188" s="3" t="s">
        <v>5</v>
      </c>
      <c r="D188" s="3" t="s">
        <v>7</v>
      </c>
      <c r="E188" s="3" t="s">
        <v>360</v>
      </c>
      <c r="F188" s="68"/>
      <c r="G188" s="19" t="s">
        <v>361</v>
      </c>
      <c r="H188" s="28">
        <v>61163013</v>
      </c>
      <c r="I188" s="29">
        <v>5</v>
      </c>
      <c r="J188" s="43" t="s">
        <v>1072</v>
      </c>
      <c r="K188" s="61"/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5">
        <v>0</v>
      </c>
      <c r="Y188" s="94">
        <f t="shared" si="6"/>
        <v>0</v>
      </c>
      <c r="Z188" s="94">
        <f t="shared" si="7"/>
        <v>0</v>
      </c>
      <c r="AA188" s="94">
        <f t="shared" si="8"/>
        <v>0</v>
      </c>
      <c r="AB188" s="26" t="s">
        <v>1073</v>
      </c>
      <c r="AC188" s="43" t="s">
        <v>1063</v>
      </c>
      <c r="AD188" s="26" t="s">
        <v>1070</v>
      </c>
      <c r="AE188" s="22" t="s">
        <v>1058</v>
      </c>
      <c r="AF188" s="43" t="s">
        <v>1062</v>
      </c>
      <c r="AG188" s="43" t="s">
        <v>1063</v>
      </c>
      <c r="AH188" s="43" t="s">
        <v>1064</v>
      </c>
      <c r="AI188" s="48" t="s">
        <v>7</v>
      </c>
      <c r="AJ188" s="43" t="s">
        <v>1066</v>
      </c>
      <c r="AK188" s="13"/>
      <c r="AL188" s="13"/>
      <c r="AM188" s="13"/>
    </row>
    <row r="189" spans="1:39" ht="15" customHeight="1">
      <c r="A189" s="6" t="s">
        <v>1259</v>
      </c>
      <c r="B189" s="3" t="s">
        <v>1</v>
      </c>
      <c r="C189" s="3" t="s">
        <v>5</v>
      </c>
      <c r="D189" s="3" t="s">
        <v>7</v>
      </c>
      <c r="E189" s="3" t="s">
        <v>362</v>
      </c>
      <c r="F189" s="68"/>
      <c r="G189" s="19" t="s">
        <v>363</v>
      </c>
      <c r="H189" s="28">
        <v>61383425</v>
      </c>
      <c r="I189" s="29">
        <v>5</v>
      </c>
      <c r="J189" s="43" t="s">
        <v>1072</v>
      </c>
      <c r="K189" s="61"/>
      <c r="L189" s="52">
        <v>0</v>
      </c>
      <c r="M189" s="52">
        <v>1.0870000000000001E-3</v>
      </c>
      <c r="N189" s="52">
        <v>1.5039999999999999E-3</v>
      </c>
      <c r="O189" s="52">
        <v>4.08E-4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5">
        <v>2.9989999999999999E-3</v>
      </c>
      <c r="Y189" s="94">
        <f t="shared" si="6"/>
        <v>3.1489500000000002E-3</v>
      </c>
      <c r="Z189" s="94">
        <f t="shared" si="7"/>
        <v>3.1489500000000002E-3</v>
      </c>
      <c r="AA189" s="94">
        <f t="shared" si="8"/>
        <v>3.2989E-3</v>
      </c>
      <c r="AB189" s="26" t="s">
        <v>1073</v>
      </c>
      <c r="AC189" s="43" t="s">
        <v>1063</v>
      </c>
      <c r="AD189" s="26" t="s">
        <v>1070</v>
      </c>
      <c r="AE189" s="22" t="s">
        <v>1058</v>
      </c>
      <c r="AF189" s="43" t="s">
        <v>1062</v>
      </c>
      <c r="AG189" s="43" t="s">
        <v>1063</v>
      </c>
      <c r="AH189" s="43" t="s">
        <v>1064</v>
      </c>
      <c r="AI189" s="48" t="s">
        <v>7</v>
      </c>
      <c r="AJ189" s="43" t="s">
        <v>1066</v>
      </c>
      <c r="AK189" s="13"/>
      <c r="AL189" s="13"/>
      <c r="AM189" s="13"/>
    </row>
    <row r="190" spans="1:39" ht="15" customHeight="1">
      <c r="A190" s="6" t="s">
        <v>1260</v>
      </c>
      <c r="B190" s="3" t="s">
        <v>1</v>
      </c>
      <c r="C190" s="3" t="s">
        <v>5</v>
      </c>
      <c r="D190" s="3" t="s">
        <v>7</v>
      </c>
      <c r="E190" s="3" t="s">
        <v>364</v>
      </c>
      <c r="F190" s="68"/>
      <c r="G190" s="19" t="s">
        <v>365</v>
      </c>
      <c r="H190" s="28">
        <v>90958440</v>
      </c>
      <c r="I190" s="29">
        <v>1</v>
      </c>
      <c r="J190" s="43" t="s">
        <v>1072</v>
      </c>
      <c r="K190" s="61"/>
      <c r="L190" s="52">
        <v>0.23155800000000001</v>
      </c>
      <c r="M190" s="52">
        <v>0.22644600000000001</v>
      </c>
      <c r="N190" s="52">
        <v>0.25328699999999998</v>
      </c>
      <c r="O190" s="52">
        <v>0.24370700000000001</v>
      </c>
      <c r="P190" s="52">
        <v>0.25715300000000002</v>
      </c>
      <c r="Q190" s="52">
        <v>0.25485999999999998</v>
      </c>
      <c r="R190" s="52">
        <v>0.26757999999999998</v>
      </c>
      <c r="S190" s="52">
        <v>0.25340499999999999</v>
      </c>
      <c r="T190" s="52">
        <v>0.24151</v>
      </c>
      <c r="U190" s="52">
        <v>0.25448900000000002</v>
      </c>
      <c r="V190" s="52">
        <v>0.23855699999999999</v>
      </c>
      <c r="W190" s="52">
        <v>0.23344200000000001</v>
      </c>
      <c r="X190" s="55">
        <v>2.955994</v>
      </c>
      <c r="Y190" s="94">
        <f t="shared" si="6"/>
        <v>3.1037937000000002</v>
      </c>
      <c r="Z190" s="94">
        <f t="shared" si="7"/>
        <v>3.1037937000000002</v>
      </c>
      <c r="AA190" s="94">
        <f t="shared" si="8"/>
        <v>3.2515934000000004</v>
      </c>
      <c r="AB190" s="26" t="s">
        <v>1073</v>
      </c>
      <c r="AC190" s="43" t="s">
        <v>1063</v>
      </c>
      <c r="AD190" s="26" t="s">
        <v>1070</v>
      </c>
      <c r="AE190" s="22" t="s">
        <v>1058</v>
      </c>
      <c r="AF190" s="43" t="s">
        <v>1062</v>
      </c>
      <c r="AG190" s="43" t="s">
        <v>1063</v>
      </c>
      <c r="AH190" s="43" t="s">
        <v>1064</v>
      </c>
      <c r="AI190" s="48" t="s">
        <v>7</v>
      </c>
      <c r="AJ190" s="43" t="s">
        <v>1066</v>
      </c>
      <c r="AK190" s="13"/>
      <c r="AL190" s="13"/>
      <c r="AM190" s="13"/>
    </row>
    <row r="191" spans="1:39" ht="15" customHeight="1">
      <c r="A191" s="6" t="s">
        <v>1261</v>
      </c>
      <c r="B191" s="3" t="s">
        <v>1</v>
      </c>
      <c r="C191" s="3" t="s">
        <v>5</v>
      </c>
      <c r="D191" s="3" t="s">
        <v>7</v>
      </c>
      <c r="E191" s="3" t="s">
        <v>366</v>
      </c>
      <c r="F191" s="68"/>
      <c r="G191" s="19" t="s">
        <v>365</v>
      </c>
      <c r="H191" s="28">
        <v>90894774</v>
      </c>
      <c r="I191" s="29">
        <v>1</v>
      </c>
      <c r="J191" s="43" t="s">
        <v>1072</v>
      </c>
      <c r="K191" s="61"/>
      <c r="L191" s="52">
        <v>2.8586909999999999</v>
      </c>
      <c r="M191" s="52">
        <v>2.4848590000000002</v>
      </c>
      <c r="N191" s="52">
        <v>2.6968800000000002</v>
      </c>
      <c r="O191" s="52">
        <v>1.6085689999999999</v>
      </c>
      <c r="P191" s="52">
        <v>1.088071</v>
      </c>
      <c r="Q191" s="52">
        <v>1.056438</v>
      </c>
      <c r="R191" s="52">
        <v>1.0968420000000001</v>
      </c>
      <c r="S191" s="52">
        <v>1.122646</v>
      </c>
      <c r="T191" s="52">
        <v>1.44906</v>
      </c>
      <c r="U191" s="52">
        <v>1.9069389999999999</v>
      </c>
      <c r="V191" s="52">
        <v>2.2683559999999998</v>
      </c>
      <c r="W191" s="52">
        <v>2.5806429999999998</v>
      </c>
      <c r="X191" s="55">
        <v>22.217993999999997</v>
      </c>
      <c r="Y191" s="94">
        <f t="shared" si="6"/>
        <v>23.328893699999998</v>
      </c>
      <c r="Z191" s="94">
        <f t="shared" si="7"/>
        <v>23.328893699999998</v>
      </c>
      <c r="AA191" s="94">
        <f t="shared" si="8"/>
        <v>24.439793399999999</v>
      </c>
      <c r="AB191" s="26" t="s">
        <v>1073</v>
      </c>
      <c r="AC191" s="43" t="s">
        <v>1063</v>
      </c>
      <c r="AD191" s="26" t="s">
        <v>1070</v>
      </c>
      <c r="AE191" s="22" t="s">
        <v>1058</v>
      </c>
      <c r="AF191" s="43" t="s">
        <v>1062</v>
      </c>
      <c r="AG191" s="43" t="s">
        <v>1063</v>
      </c>
      <c r="AH191" s="43" t="s">
        <v>1064</v>
      </c>
      <c r="AI191" s="48" t="s">
        <v>7</v>
      </c>
      <c r="AJ191" s="43" t="s">
        <v>1066</v>
      </c>
      <c r="AK191" s="13"/>
      <c r="AL191" s="13"/>
      <c r="AM191" s="13"/>
    </row>
    <row r="192" spans="1:39" ht="15" customHeight="1">
      <c r="A192" s="6" t="s">
        <v>1262</v>
      </c>
      <c r="B192" s="3" t="s">
        <v>1</v>
      </c>
      <c r="C192" s="3" t="s">
        <v>4</v>
      </c>
      <c r="D192" s="3" t="s">
        <v>7</v>
      </c>
      <c r="E192" s="3" t="s">
        <v>367</v>
      </c>
      <c r="F192" s="68"/>
      <c r="G192" s="19" t="s">
        <v>368</v>
      </c>
      <c r="H192" s="28">
        <v>61296307</v>
      </c>
      <c r="I192" s="29">
        <v>5</v>
      </c>
      <c r="J192" s="43" t="s">
        <v>1072</v>
      </c>
      <c r="K192" s="61"/>
      <c r="L192" s="52">
        <v>8.3284999999999998E-2</v>
      </c>
      <c r="M192" s="52">
        <v>6.9713999999999998E-2</v>
      </c>
      <c r="N192" s="52">
        <v>6.5737000000000004E-2</v>
      </c>
      <c r="O192" s="52">
        <v>6.1261999999999997E-2</v>
      </c>
      <c r="P192" s="52">
        <v>6.6669999999999993E-2</v>
      </c>
      <c r="Q192" s="52">
        <v>6.6619999999999999E-2</v>
      </c>
      <c r="R192" s="52">
        <v>6.5693000000000001E-2</v>
      </c>
      <c r="S192" s="52">
        <v>6.9015000000000007E-2</v>
      </c>
      <c r="T192" s="52">
        <v>7.1124000000000007E-2</v>
      </c>
      <c r="U192" s="52">
        <v>7.5874999999999998E-2</v>
      </c>
      <c r="V192" s="52">
        <v>6.2427000000000003E-2</v>
      </c>
      <c r="W192" s="52">
        <v>5.7571999999999998E-2</v>
      </c>
      <c r="X192" s="55">
        <v>0.814994</v>
      </c>
      <c r="Y192" s="94">
        <f t="shared" si="6"/>
        <v>0.8557437</v>
      </c>
      <c r="Z192" s="94">
        <f t="shared" si="7"/>
        <v>0.8557437</v>
      </c>
      <c r="AA192" s="94">
        <f t="shared" si="8"/>
        <v>0.89649340000000011</v>
      </c>
      <c r="AB192" s="26" t="s">
        <v>1073</v>
      </c>
      <c r="AC192" s="43" t="s">
        <v>1063</v>
      </c>
      <c r="AD192" s="26" t="s">
        <v>1070</v>
      </c>
      <c r="AE192" s="22" t="s">
        <v>1058</v>
      </c>
      <c r="AF192" s="43" t="s">
        <v>1062</v>
      </c>
      <c r="AG192" s="43" t="s">
        <v>1063</v>
      </c>
      <c r="AH192" s="43" t="s">
        <v>1064</v>
      </c>
      <c r="AI192" s="48" t="s">
        <v>7</v>
      </c>
      <c r="AJ192" s="43" t="s">
        <v>1066</v>
      </c>
      <c r="AK192" s="13"/>
      <c r="AL192" s="13"/>
      <c r="AM192" s="13"/>
    </row>
    <row r="193" spans="1:39" ht="15" customHeight="1">
      <c r="A193" s="6" t="s">
        <v>1263</v>
      </c>
      <c r="B193" s="3" t="s">
        <v>1</v>
      </c>
      <c r="C193" s="3" t="s">
        <v>4</v>
      </c>
      <c r="D193" s="3" t="s">
        <v>7</v>
      </c>
      <c r="E193" s="3" t="s">
        <v>369</v>
      </c>
      <c r="F193" s="68"/>
      <c r="G193" s="19" t="s">
        <v>370</v>
      </c>
      <c r="H193" s="28">
        <v>61226832</v>
      </c>
      <c r="I193" s="29">
        <v>5</v>
      </c>
      <c r="J193" s="43" t="s">
        <v>1072</v>
      </c>
      <c r="K193" s="61"/>
      <c r="L193" s="52">
        <v>3.2388E-2</v>
      </c>
      <c r="M193" s="52">
        <v>2.6610999999999999E-2</v>
      </c>
      <c r="N193" s="52">
        <v>3.3703999999999998E-2</v>
      </c>
      <c r="O193" s="52">
        <v>3.3294999999999998E-2</v>
      </c>
      <c r="P193" s="52">
        <v>4.2203999999999998E-2</v>
      </c>
      <c r="Q193" s="52">
        <v>4.3851000000000001E-2</v>
      </c>
      <c r="R193" s="52">
        <v>4.6124999999999999E-2</v>
      </c>
      <c r="S193" s="52">
        <v>4.5818999999999999E-2</v>
      </c>
      <c r="T193" s="52">
        <v>4.2229000000000003E-2</v>
      </c>
      <c r="U193" s="52">
        <v>4.8770000000000001E-2</v>
      </c>
      <c r="V193" s="52">
        <v>5.3913999999999997E-2</v>
      </c>
      <c r="W193" s="52">
        <v>4.7085000000000002E-2</v>
      </c>
      <c r="X193" s="55">
        <v>0.49599500000000002</v>
      </c>
      <c r="Y193" s="94">
        <f t="shared" si="6"/>
        <v>0.52079475000000008</v>
      </c>
      <c r="Z193" s="94">
        <f t="shared" si="7"/>
        <v>0.52079475000000008</v>
      </c>
      <c r="AA193" s="94">
        <f t="shared" si="8"/>
        <v>0.54559450000000009</v>
      </c>
      <c r="AB193" s="26" t="s">
        <v>1073</v>
      </c>
      <c r="AC193" s="43" t="s">
        <v>1063</v>
      </c>
      <c r="AD193" s="26" t="s">
        <v>1070</v>
      </c>
      <c r="AE193" s="22" t="s">
        <v>1058</v>
      </c>
      <c r="AF193" s="43" t="s">
        <v>1062</v>
      </c>
      <c r="AG193" s="43" t="s">
        <v>1063</v>
      </c>
      <c r="AH193" s="43" t="s">
        <v>1064</v>
      </c>
      <c r="AI193" s="48" t="s">
        <v>7</v>
      </c>
      <c r="AJ193" s="43" t="s">
        <v>1066</v>
      </c>
      <c r="AK193" s="13"/>
      <c r="AL193" s="13"/>
      <c r="AM193" s="13"/>
    </row>
    <row r="194" spans="1:39" ht="15" customHeight="1">
      <c r="A194" s="6" t="s">
        <v>1264</v>
      </c>
      <c r="B194" s="3" t="s">
        <v>1</v>
      </c>
      <c r="C194" s="3" t="s">
        <v>4</v>
      </c>
      <c r="D194" s="3" t="s">
        <v>7</v>
      </c>
      <c r="E194" s="3" t="s">
        <v>371</v>
      </c>
      <c r="F194" s="68"/>
      <c r="G194" s="19" t="s">
        <v>372</v>
      </c>
      <c r="H194" s="28">
        <v>61226820</v>
      </c>
      <c r="I194" s="29">
        <v>5</v>
      </c>
      <c r="J194" s="43" t="s">
        <v>1072</v>
      </c>
      <c r="K194" s="61"/>
      <c r="L194" s="52">
        <v>3.1726999999999998E-2</v>
      </c>
      <c r="M194" s="52">
        <v>2.9271999999999999E-2</v>
      </c>
      <c r="N194" s="52">
        <v>3.4057999999999998E-2</v>
      </c>
      <c r="O194" s="52">
        <v>3.3940999999999999E-2</v>
      </c>
      <c r="P194" s="52">
        <v>4.1591999999999997E-2</v>
      </c>
      <c r="Q194" s="52">
        <v>5.1732E-2</v>
      </c>
      <c r="R194" s="52">
        <v>6.8488999999999994E-2</v>
      </c>
      <c r="S194" s="52">
        <v>6.6184999999999994E-2</v>
      </c>
      <c r="T194" s="52">
        <v>4.0007000000000001E-2</v>
      </c>
      <c r="U194" s="52">
        <v>3.8991999999999999E-2</v>
      </c>
      <c r="V194" s="52">
        <v>4.0861000000000001E-2</v>
      </c>
      <c r="W194" s="52">
        <v>4.4137999999999997E-2</v>
      </c>
      <c r="X194" s="55">
        <v>0.52099399999999996</v>
      </c>
      <c r="Y194" s="94">
        <f t="shared" si="6"/>
        <v>0.54704370000000002</v>
      </c>
      <c r="Z194" s="94">
        <f t="shared" si="7"/>
        <v>0.54704370000000002</v>
      </c>
      <c r="AA194" s="94">
        <f t="shared" si="8"/>
        <v>0.57309339999999998</v>
      </c>
      <c r="AB194" s="26" t="s">
        <v>1073</v>
      </c>
      <c r="AC194" s="43" t="s">
        <v>1063</v>
      </c>
      <c r="AD194" s="26" t="s">
        <v>1070</v>
      </c>
      <c r="AE194" s="22" t="s">
        <v>1058</v>
      </c>
      <c r="AF194" s="43" t="s">
        <v>1062</v>
      </c>
      <c r="AG194" s="43" t="s">
        <v>1063</v>
      </c>
      <c r="AH194" s="43" t="s">
        <v>1064</v>
      </c>
      <c r="AI194" s="48" t="s">
        <v>7</v>
      </c>
      <c r="AJ194" s="43" t="s">
        <v>1066</v>
      </c>
      <c r="AK194" s="13"/>
      <c r="AL194" s="13"/>
      <c r="AM194" s="13"/>
    </row>
    <row r="195" spans="1:39" ht="15" customHeight="1">
      <c r="A195" s="6" t="s">
        <v>1265</v>
      </c>
      <c r="B195" s="3" t="s">
        <v>1</v>
      </c>
      <c r="C195" s="3" t="s">
        <v>5</v>
      </c>
      <c r="D195" s="3" t="s">
        <v>7</v>
      </c>
      <c r="E195" s="3" t="s">
        <v>375</v>
      </c>
      <c r="F195" s="68"/>
      <c r="G195" s="19" t="s">
        <v>376</v>
      </c>
      <c r="H195" s="28">
        <v>61227121</v>
      </c>
      <c r="I195" s="29">
        <v>4</v>
      </c>
      <c r="J195" s="43" t="s">
        <v>1072</v>
      </c>
      <c r="K195" s="61"/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5">
        <v>0</v>
      </c>
      <c r="Y195" s="94">
        <f t="shared" si="6"/>
        <v>0</v>
      </c>
      <c r="Z195" s="94">
        <f t="shared" si="7"/>
        <v>0</v>
      </c>
      <c r="AA195" s="94">
        <f t="shared" si="8"/>
        <v>0</v>
      </c>
      <c r="AB195" s="26" t="s">
        <v>1073</v>
      </c>
      <c r="AC195" s="43" t="s">
        <v>1063</v>
      </c>
      <c r="AD195" s="26" t="s">
        <v>1070</v>
      </c>
      <c r="AE195" s="22" t="s">
        <v>1058</v>
      </c>
      <c r="AF195" s="43" t="s">
        <v>1062</v>
      </c>
      <c r="AG195" s="43" t="s">
        <v>1063</v>
      </c>
      <c r="AH195" s="43" t="s">
        <v>1064</v>
      </c>
      <c r="AI195" s="48" t="s">
        <v>7</v>
      </c>
      <c r="AJ195" s="43" t="s">
        <v>1066</v>
      </c>
      <c r="AK195" s="13"/>
      <c r="AL195" s="13"/>
      <c r="AM195" s="13"/>
    </row>
    <row r="196" spans="1:39" ht="15" customHeight="1">
      <c r="A196" s="6" t="s">
        <v>1266</v>
      </c>
      <c r="B196" s="3" t="s">
        <v>1</v>
      </c>
      <c r="C196" s="3" t="s">
        <v>5</v>
      </c>
      <c r="D196" s="3" t="s">
        <v>7</v>
      </c>
      <c r="E196" s="3" t="s">
        <v>377</v>
      </c>
      <c r="F196" s="68"/>
      <c r="G196" s="19" t="s">
        <v>378</v>
      </c>
      <c r="H196" s="28">
        <v>61226834</v>
      </c>
      <c r="I196" s="29">
        <v>1</v>
      </c>
      <c r="J196" s="43" t="s">
        <v>1072</v>
      </c>
      <c r="K196" s="61"/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5">
        <v>0</v>
      </c>
      <c r="Y196" s="94">
        <f t="shared" si="6"/>
        <v>0</v>
      </c>
      <c r="Z196" s="94">
        <f t="shared" si="7"/>
        <v>0</v>
      </c>
      <c r="AA196" s="94">
        <f t="shared" si="8"/>
        <v>0</v>
      </c>
      <c r="AB196" s="26" t="s">
        <v>1073</v>
      </c>
      <c r="AC196" s="43" t="s">
        <v>1063</v>
      </c>
      <c r="AD196" s="26" t="s">
        <v>1070</v>
      </c>
      <c r="AE196" s="22" t="s">
        <v>1058</v>
      </c>
      <c r="AF196" s="43" t="s">
        <v>1062</v>
      </c>
      <c r="AG196" s="43" t="s">
        <v>1063</v>
      </c>
      <c r="AH196" s="43" t="s">
        <v>1064</v>
      </c>
      <c r="AI196" s="48" t="s">
        <v>7</v>
      </c>
      <c r="AJ196" s="43" t="s">
        <v>1066</v>
      </c>
      <c r="AK196" s="13"/>
      <c r="AL196" s="13"/>
      <c r="AM196" s="13"/>
    </row>
    <row r="197" spans="1:39" ht="15" customHeight="1">
      <c r="A197" s="6" t="s">
        <v>1267</v>
      </c>
      <c r="B197" s="3" t="s">
        <v>1</v>
      </c>
      <c r="C197" s="3" t="s">
        <v>4</v>
      </c>
      <c r="D197" s="3" t="s">
        <v>7</v>
      </c>
      <c r="E197" s="3" t="s">
        <v>379</v>
      </c>
      <c r="F197" s="68"/>
      <c r="G197" s="19" t="s">
        <v>380</v>
      </c>
      <c r="H197" s="28">
        <v>61253283</v>
      </c>
      <c r="I197" s="26">
        <v>1</v>
      </c>
      <c r="J197" s="43" t="s">
        <v>1072</v>
      </c>
      <c r="K197" s="61"/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5">
        <v>0</v>
      </c>
      <c r="Y197" s="94">
        <f t="shared" si="6"/>
        <v>0</v>
      </c>
      <c r="Z197" s="94">
        <f t="shared" si="7"/>
        <v>0</v>
      </c>
      <c r="AA197" s="94">
        <f t="shared" si="8"/>
        <v>0</v>
      </c>
      <c r="AB197" s="26" t="s">
        <v>1073</v>
      </c>
      <c r="AC197" s="43" t="s">
        <v>1063</v>
      </c>
      <c r="AD197" s="26" t="s">
        <v>1070</v>
      </c>
      <c r="AE197" s="22" t="s">
        <v>1058</v>
      </c>
      <c r="AF197" s="43" t="s">
        <v>1062</v>
      </c>
      <c r="AG197" s="43" t="s">
        <v>1063</v>
      </c>
      <c r="AH197" s="43" t="s">
        <v>1064</v>
      </c>
      <c r="AI197" s="48" t="s">
        <v>7</v>
      </c>
      <c r="AJ197" s="43" t="s">
        <v>1066</v>
      </c>
      <c r="AK197" s="13"/>
      <c r="AL197" s="13"/>
      <c r="AM197" s="13"/>
    </row>
    <row r="198" spans="1:39" ht="15" customHeight="1">
      <c r="A198" s="6" t="s">
        <v>1268</v>
      </c>
      <c r="B198" s="3" t="s">
        <v>1</v>
      </c>
      <c r="C198" s="3" t="s">
        <v>4</v>
      </c>
      <c r="D198" s="3" t="s">
        <v>7</v>
      </c>
      <c r="E198" s="3" t="s">
        <v>381</v>
      </c>
      <c r="F198" s="68"/>
      <c r="G198" s="19" t="s">
        <v>382</v>
      </c>
      <c r="H198" s="28">
        <v>61193091</v>
      </c>
      <c r="I198" s="26">
        <v>2</v>
      </c>
      <c r="J198" s="43" t="s">
        <v>1072</v>
      </c>
      <c r="K198" s="61"/>
      <c r="L198" s="52">
        <v>0.55249999999999999</v>
      </c>
      <c r="M198" s="52">
        <v>0.349499</v>
      </c>
      <c r="N198" s="52">
        <v>9.4000000000000004E-3</v>
      </c>
      <c r="O198" s="52">
        <v>7.5979999999999997E-3</v>
      </c>
      <c r="P198" s="52">
        <v>4.9839999999999997E-3</v>
      </c>
      <c r="Q198" s="52">
        <v>1.0279E-2</v>
      </c>
      <c r="R198" s="52">
        <v>3.0439000000000001E-2</v>
      </c>
      <c r="S198" s="52">
        <v>2.5295000000000002E-2</v>
      </c>
      <c r="T198" s="52">
        <v>0</v>
      </c>
      <c r="U198" s="52">
        <v>9.990000000000001E-4</v>
      </c>
      <c r="V198" s="52">
        <v>3.5630000000000002E-3</v>
      </c>
      <c r="W198" s="52">
        <v>4.4359999999999998E-3</v>
      </c>
      <c r="X198" s="55">
        <v>0.99899199999999988</v>
      </c>
      <c r="Y198" s="94">
        <f t="shared" si="6"/>
        <v>1.0489416</v>
      </c>
      <c r="Z198" s="94">
        <f t="shared" si="7"/>
        <v>1.0489416</v>
      </c>
      <c r="AA198" s="94">
        <f t="shared" si="8"/>
        <v>1.0988912</v>
      </c>
      <c r="AB198" s="26" t="s">
        <v>1073</v>
      </c>
      <c r="AC198" s="43" t="s">
        <v>1063</v>
      </c>
      <c r="AD198" s="26" t="s">
        <v>1070</v>
      </c>
      <c r="AE198" s="22" t="s">
        <v>1058</v>
      </c>
      <c r="AF198" s="43" t="s">
        <v>1062</v>
      </c>
      <c r="AG198" s="43" t="s">
        <v>1063</v>
      </c>
      <c r="AH198" s="43" t="s">
        <v>1064</v>
      </c>
      <c r="AI198" s="48" t="s">
        <v>7</v>
      </c>
      <c r="AJ198" s="43" t="s">
        <v>1066</v>
      </c>
      <c r="AK198" s="13"/>
      <c r="AL198" s="13"/>
      <c r="AM198" s="13"/>
    </row>
    <row r="199" spans="1:39" ht="15" customHeight="1">
      <c r="A199" s="6" t="s">
        <v>1269</v>
      </c>
      <c r="B199" s="3" t="s">
        <v>1</v>
      </c>
      <c r="C199" s="3" t="s">
        <v>4</v>
      </c>
      <c r="D199" s="3" t="s">
        <v>7</v>
      </c>
      <c r="E199" s="3" t="s">
        <v>383</v>
      </c>
      <c r="F199" s="68"/>
      <c r="G199" s="19" t="s">
        <v>384</v>
      </c>
      <c r="H199" s="28">
        <v>61092917</v>
      </c>
      <c r="I199" s="27">
        <v>2</v>
      </c>
      <c r="J199" s="43" t="s">
        <v>1072</v>
      </c>
      <c r="K199" s="61"/>
      <c r="L199" s="52">
        <v>7.4362999999999999E-2</v>
      </c>
      <c r="M199" s="52">
        <v>6.8636000000000003E-2</v>
      </c>
      <c r="N199" s="52">
        <v>8.0177999999999999E-2</v>
      </c>
      <c r="O199" s="52">
        <v>7.0820999999999995E-2</v>
      </c>
      <c r="P199" s="52">
        <v>7.8650999999999999E-2</v>
      </c>
      <c r="Q199" s="52">
        <v>8.2343E-2</v>
      </c>
      <c r="R199" s="52">
        <v>9.2299999999999993E-2</v>
      </c>
      <c r="S199" s="52">
        <v>9.0703000000000006E-2</v>
      </c>
      <c r="T199" s="52">
        <v>8.0760999999999999E-2</v>
      </c>
      <c r="U199" s="52">
        <v>8.8237999999999997E-2</v>
      </c>
      <c r="V199" s="52">
        <v>7.1794999999999998E-2</v>
      </c>
      <c r="W199" s="52">
        <v>7.3204000000000005E-2</v>
      </c>
      <c r="X199" s="55">
        <v>0.95199300000000009</v>
      </c>
      <c r="Y199" s="94">
        <f t="shared" ref="Y199:Y262" si="9">X199*105%</f>
        <v>0.99959265000000008</v>
      </c>
      <c r="Z199" s="94">
        <f t="shared" ref="Z199:Z262" si="10">X199*105%</f>
        <v>0.99959265000000008</v>
      </c>
      <c r="AA199" s="94">
        <f t="shared" ref="AA199:AA262" si="11">X199*110%</f>
        <v>1.0471923000000001</v>
      </c>
      <c r="AB199" s="26" t="s">
        <v>1073</v>
      </c>
      <c r="AC199" s="43" t="s">
        <v>1063</v>
      </c>
      <c r="AD199" s="26" t="s">
        <v>1070</v>
      </c>
      <c r="AE199" s="22" t="s">
        <v>1058</v>
      </c>
      <c r="AF199" s="43" t="s">
        <v>1062</v>
      </c>
      <c r="AG199" s="43" t="s">
        <v>1063</v>
      </c>
      <c r="AH199" s="43" t="s">
        <v>1064</v>
      </c>
      <c r="AI199" s="48" t="s">
        <v>7</v>
      </c>
      <c r="AJ199" s="43" t="s">
        <v>1066</v>
      </c>
      <c r="AK199" s="13"/>
      <c r="AL199" s="13"/>
      <c r="AM199" s="13"/>
    </row>
    <row r="200" spans="1:39" ht="15" customHeight="1">
      <c r="A200" s="6" t="s">
        <v>1270</v>
      </c>
      <c r="B200" s="3" t="s">
        <v>1</v>
      </c>
      <c r="C200" s="3" t="s">
        <v>4</v>
      </c>
      <c r="D200" s="3" t="s">
        <v>7</v>
      </c>
      <c r="E200" s="3" t="s">
        <v>385</v>
      </c>
      <c r="F200" s="68"/>
      <c r="G200" s="19" t="s">
        <v>386</v>
      </c>
      <c r="H200" s="28">
        <v>61092875</v>
      </c>
      <c r="I200" s="27">
        <v>2</v>
      </c>
      <c r="J200" s="43" t="s">
        <v>1072</v>
      </c>
      <c r="K200" s="61"/>
      <c r="L200" s="52">
        <v>0.140122</v>
      </c>
      <c r="M200" s="52">
        <v>0.116415</v>
      </c>
      <c r="N200" s="52">
        <v>0.105462</v>
      </c>
      <c r="O200" s="52">
        <v>9.3998999999999999E-2</v>
      </c>
      <c r="P200" s="52">
        <v>9.8590999999999998E-2</v>
      </c>
      <c r="Q200" s="52">
        <v>0.101738</v>
      </c>
      <c r="R200" s="52">
        <v>0.108502</v>
      </c>
      <c r="S200" s="52">
        <v>0.109167</v>
      </c>
      <c r="T200" s="52">
        <v>9.9889000000000006E-2</v>
      </c>
      <c r="U200" s="52">
        <v>0.12911</v>
      </c>
      <c r="V200" s="52">
        <v>0.186668</v>
      </c>
      <c r="W200" s="52">
        <v>0.20233100000000001</v>
      </c>
      <c r="X200" s="55">
        <v>1.491994</v>
      </c>
      <c r="Y200" s="94">
        <f t="shared" si="9"/>
        <v>1.5665937000000001</v>
      </c>
      <c r="Z200" s="94">
        <f t="shared" si="10"/>
        <v>1.5665937000000001</v>
      </c>
      <c r="AA200" s="94">
        <f t="shared" si="11"/>
        <v>1.6411934000000001</v>
      </c>
      <c r="AB200" s="26" t="s">
        <v>1073</v>
      </c>
      <c r="AC200" s="43" t="s">
        <v>1063</v>
      </c>
      <c r="AD200" s="26" t="s">
        <v>1070</v>
      </c>
      <c r="AE200" s="22" t="s">
        <v>1058</v>
      </c>
      <c r="AF200" s="43" t="s">
        <v>1062</v>
      </c>
      <c r="AG200" s="43" t="s">
        <v>1063</v>
      </c>
      <c r="AH200" s="43" t="s">
        <v>1064</v>
      </c>
      <c r="AI200" s="48" t="s">
        <v>7</v>
      </c>
      <c r="AJ200" s="43" t="s">
        <v>1066</v>
      </c>
      <c r="AK200" s="13"/>
      <c r="AL200" s="13"/>
      <c r="AM200" s="13"/>
    </row>
    <row r="201" spans="1:39" ht="15" customHeight="1">
      <c r="A201" s="6" t="s">
        <v>1271</v>
      </c>
      <c r="B201" s="3" t="s">
        <v>1</v>
      </c>
      <c r="C201" s="3" t="s">
        <v>4</v>
      </c>
      <c r="D201" s="3" t="s">
        <v>7</v>
      </c>
      <c r="E201" s="3" t="s">
        <v>387</v>
      </c>
      <c r="F201" s="68"/>
      <c r="G201" s="19" t="s">
        <v>388</v>
      </c>
      <c r="H201" s="28">
        <v>61092871</v>
      </c>
      <c r="I201" s="27">
        <v>2</v>
      </c>
      <c r="J201" s="43" t="s">
        <v>1072</v>
      </c>
      <c r="K201" s="61"/>
      <c r="L201" s="52">
        <v>2.3352999999999999E-2</v>
      </c>
      <c r="M201" s="52">
        <v>2.4157999999999999E-2</v>
      </c>
      <c r="N201" s="52">
        <v>3.5153999999999998E-2</v>
      </c>
      <c r="O201" s="52">
        <v>3.0332999999999999E-2</v>
      </c>
      <c r="P201" s="52">
        <v>2.6032E-2</v>
      </c>
      <c r="Q201" s="52">
        <v>3.2990999999999999E-2</v>
      </c>
      <c r="R201" s="52">
        <v>5.8423999999999997E-2</v>
      </c>
      <c r="S201" s="52">
        <v>5.1950999999999997E-2</v>
      </c>
      <c r="T201" s="52">
        <v>1.8384000000000001E-2</v>
      </c>
      <c r="U201" s="52">
        <v>1.7215999999999999E-2</v>
      </c>
      <c r="V201" s="52">
        <v>1.2231000000000001E-2</v>
      </c>
      <c r="W201" s="52">
        <v>1.1768000000000001E-2</v>
      </c>
      <c r="X201" s="55">
        <v>0.34199499999999999</v>
      </c>
      <c r="Y201" s="94">
        <f t="shared" si="9"/>
        <v>0.35909475000000002</v>
      </c>
      <c r="Z201" s="94">
        <f t="shared" si="10"/>
        <v>0.35909475000000002</v>
      </c>
      <c r="AA201" s="94">
        <f t="shared" si="11"/>
        <v>0.37619450000000004</v>
      </c>
      <c r="AB201" s="26" t="s">
        <v>1073</v>
      </c>
      <c r="AC201" s="43" t="s">
        <v>1063</v>
      </c>
      <c r="AD201" s="26" t="s">
        <v>1070</v>
      </c>
      <c r="AE201" s="22" t="s">
        <v>1058</v>
      </c>
      <c r="AF201" s="43" t="s">
        <v>1062</v>
      </c>
      <c r="AG201" s="43" t="s">
        <v>1063</v>
      </c>
      <c r="AH201" s="43" t="s">
        <v>1064</v>
      </c>
      <c r="AI201" s="48" t="s">
        <v>7</v>
      </c>
      <c r="AJ201" s="43" t="s">
        <v>1066</v>
      </c>
      <c r="AK201" s="13"/>
      <c r="AL201" s="13"/>
      <c r="AM201" s="13"/>
    </row>
    <row r="202" spans="1:39" ht="15" customHeight="1">
      <c r="A202" s="6" t="s">
        <v>1272</v>
      </c>
      <c r="B202" s="3" t="s">
        <v>1</v>
      </c>
      <c r="C202" s="3" t="s">
        <v>4</v>
      </c>
      <c r="D202" s="3" t="s">
        <v>7</v>
      </c>
      <c r="E202" s="3" t="s">
        <v>389</v>
      </c>
      <c r="F202" s="68"/>
      <c r="G202" s="19" t="s">
        <v>390</v>
      </c>
      <c r="H202" s="28">
        <v>61293049</v>
      </c>
      <c r="I202" s="27">
        <v>2</v>
      </c>
      <c r="J202" s="43" t="s">
        <v>1072</v>
      </c>
      <c r="K202" s="61"/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5">
        <v>0</v>
      </c>
      <c r="Y202" s="94">
        <f t="shared" si="9"/>
        <v>0</v>
      </c>
      <c r="Z202" s="94">
        <f t="shared" si="10"/>
        <v>0</v>
      </c>
      <c r="AA202" s="94">
        <f t="shared" si="11"/>
        <v>0</v>
      </c>
      <c r="AB202" s="26" t="s">
        <v>1073</v>
      </c>
      <c r="AC202" s="43" t="s">
        <v>1063</v>
      </c>
      <c r="AD202" s="26" t="s">
        <v>1070</v>
      </c>
      <c r="AE202" s="22" t="s">
        <v>1058</v>
      </c>
      <c r="AF202" s="43" t="s">
        <v>1062</v>
      </c>
      <c r="AG202" s="43" t="s">
        <v>1063</v>
      </c>
      <c r="AH202" s="43" t="s">
        <v>1064</v>
      </c>
      <c r="AI202" s="48" t="s">
        <v>7</v>
      </c>
      <c r="AJ202" s="43" t="s">
        <v>1066</v>
      </c>
      <c r="AK202" s="13"/>
      <c r="AL202" s="13"/>
      <c r="AM202" s="13"/>
    </row>
    <row r="203" spans="1:39" ht="15" customHeight="1">
      <c r="A203" s="6" t="s">
        <v>1273</v>
      </c>
      <c r="B203" s="3" t="s">
        <v>1</v>
      </c>
      <c r="C203" s="3" t="s">
        <v>4</v>
      </c>
      <c r="D203" s="3" t="s">
        <v>7</v>
      </c>
      <c r="E203" s="3" t="s">
        <v>391</v>
      </c>
      <c r="F203" s="68"/>
      <c r="G203" s="19" t="s">
        <v>392</v>
      </c>
      <c r="H203" s="28">
        <v>61092889</v>
      </c>
      <c r="I203" s="27">
        <v>2</v>
      </c>
      <c r="J203" s="43" t="s">
        <v>1072</v>
      </c>
      <c r="K203" s="61"/>
      <c r="L203" s="52">
        <v>6.1450000000000003E-3</v>
      </c>
      <c r="M203" s="52">
        <v>4.8539999999999998E-3</v>
      </c>
      <c r="N203" s="52">
        <v>4.9069999999999999E-3</v>
      </c>
      <c r="O203" s="52">
        <v>4.0920000000000002E-3</v>
      </c>
      <c r="P203" s="52">
        <v>3.8769999999999998E-3</v>
      </c>
      <c r="Q203" s="52">
        <v>1.3125E-2</v>
      </c>
      <c r="R203" s="52">
        <v>4.8605000000000002E-2</v>
      </c>
      <c r="S203" s="52">
        <v>4.1390999999999997E-2</v>
      </c>
      <c r="T203" s="52">
        <v>1.062E-3</v>
      </c>
      <c r="U203" s="52">
        <v>9.3700000000000001E-4</v>
      </c>
      <c r="V203" s="52">
        <v>0</v>
      </c>
      <c r="W203" s="52">
        <v>0</v>
      </c>
      <c r="X203" s="55">
        <v>0.128995</v>
      </c>
      <c r="Y203" s="94">
        <f t="shared" si="9"/>
        <v>0.13544475</v>
      </c>
      <c r="Z203" s="94">
        <f t="shared" si="10"/>
        <v>0.13544475</v>
      </c>
      <c r="AA203" s="94">
        <f t="shared" si="11"/>
        <v>0.14189450000000001</v>
      </c>
      <c r="AB203" s="26" t="s">
        <v>1073</v>
      </c>
      <c r="AC203" s="43" t="s">
        <v>1063</v>
      </c>
      <c r="AD203" s="26" t="s">
        <v>1070</v>
      </c>
      <c r="AE203" s="22" t="s">
        <v>1058</v>
      </c>
      <c r="AF203" s="43" t="s">
        <v>1062</v>
      </c>
      <c r="AG203" s="43" t="s">
        <v>1063</v>
      </c>
      <c r="AH203" s="43" t="s">
        <v>1064</v>
      </c>
      <c r="AI203" s="48" t="s">
        <v>7</v>
      </c>
      <c r="AJ203" s="43" t="s">
        <v>1066</v>
      </c>
      <c r="AK203" s="13"/>
      <c r="AL203" s="13"/>
      <c r="AM203" s="13"/>
    </row>
    <row r="204" spans="1:39" ht="15" customHeight="1">
      <c r="A204" s="6" t="s">
        <v>1274</v>
      </c>
      <c r="B204" s="3" t="s">
        <v>1</v>
      </c>
      <c r="C204" s="3" t="s">
        <v>4</v>
      </c>
      <c r="D204" s="3" t="s">
        <v>7</v>
      </c>
      <c r="E204" s="3" t="s">
        <v>393</v>
      </c>
      <c r="F204" s="68"/>
      <c r="G204" s="19" t="s">
        <v>394</v>
      </c>
      <c r="H204" s="28">
        <v>61092879</v>
      </c>
      <c r="I204" s="27">
        <v>2</v>
      </c>
      <c r="J204" s="43" t="s">
        <v>1072</v>
      </c>
      <c r="K204" s="61"/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5">
        <v>0</v>
      </c>
      <c r="Y204" s="94">
        <f t="shared" si="9"/>
        <v>0</v>
      </c>
      <c r="Z204" s="94">
        <f t="shared" si="10"/>
        <v>0</v>
      </c>
      <c r="AA204" s="94">
        <f t="shared" si="11"/>
        <v>0</v>
      </c>
      <c r="AB204" s="26" t="s">
        <v>1073</v>
      </c>
      <c r="AC204" s="43" t="s">
        <v>1063</v>
      </c>
      <c r="AD204" s="26" t="s">
        <v>1070</v>
      </c>
      <c r="AE204" s="22" t="s">
        <v>1058</v>
      </c>
      <c r="AF204" s="43" t="s">
        <v>1062</v>
      </c>
      <c r="AG204" s="43" t="s">
        <v>1063</v>
      </c>
      <c r="AH204" s="43" t="s">
        <v>1064</v>
      </c>
      <c r="AI204" s="48" t="s">
        <v>7</v>
      </c>
      <c r="AJ204" s="43" t="s">
        <v>1066</v>
      </c>
      <c r="AK204" s="13"/>
      <c r="AL204" s="13"/>
      <c r="AM204" s="13"/>
    </row>
    <row r="205" spans="1:39" ht="15" customHeight="1">
      <c r="A205" s="6" t="s">
        <v>1275</v>
      </c>
      <c r="B205" s="3" t="s">
        <v>1</v>
      </c>
      <c r="C205" s="3" t="s">
        <v>4</v>
      </c>
      <c r="D205" s="3" t="s">
        <v>7</v>
      </c>
      <c r="E205" s="3" t="s">
        <v>395</v>
      </c>
      <c r="F205" s="68"/>
      <c r="G205" s="19" t="s">
        <v>396</v>
      </c>
      <c r="H205" s="28">
        <v>61226984</v>
      </c>
      <c r="I205" s="27">
        <v>1</v>
      </c>
      <c r="J205" s="43" t="s">
        <v>1072</v>
      </c>
      <c r="K205" s="61"/>
      <c r="L205" s="52">
        <v>7.9889999999999996E-3</v>
      </c>
      <c r="M205" s="52">
        <v>5.0099999999999997E-3</v>
      </c>
      <c r="N205" s="52">
        <v>0</v>
      </c>
      <c r="O205" s="52">
        <v>0</v>
      </c>
      <c r="P205" s="52">
        <v>0</v>
      </c>
      <c r="Q205" s="52">
        <v>1.111E-3</v>
      </c>
      <c r="R205" s="52">
        <v>5.4000000000000003E-3</v>
      </c>
      <c r="S205" s="52">
        <v>5.2030000000000002E-3</v>
      </c>
      <c r="T205" s="52">
        <v>3.8700000000000002E-3</v>
      </c>
      <c r="U205" s="52">
        <v>5.4130000000000003E-3</v>
      </c>
      <c r="V205" s="52">
        <v>4.7499999999999999E-3</v>
      </c>
      <c r="W205" s="52">
        <v>4.2490000000000002E-3</v>
      </c>
      <c r="X205" s="55">
        <v>4.2994999999999998E-2</v>
      </c>
      <c r="Y205" s="94">
        <f t="shared" si="9"/>
        <v>4.5144749999999997E-2</v>
      </c>
      <c r="Z205" s="94">
        <f t="shared" si="10"/>
        <v>4.5144749999999997E-2</v>
      </c>
      <c r="AA205" s="94">
        <f t="shared" si="11"/>
        <v>4.7294500000000003E-2</v>
      </c>
      <c r="AB205" s="26" t="s">
        <v>1073</v>
      </c>
      <c r="AC205" s="43" t="s">
        <v>1063</v>
      </c>
      <c r="AD205" s="26" t="s">
        <v>1070</v>
      </c>
      <c r="AE205" s="22" t="s">
        <v>1058</v>
      </c>
      <c r="AF205" s="43" t="s">
        <v>1062</v>
      </c>
      <c r="AG205" s="43" t="s">
        <v>1063</v>
      </c>
      <c r="AH205" s="43" t="s">
        <v>1064</v>
      </c>
      <c r="AI205" s="48" t="s">
        <v>7</v>
      </c>
      <c r="AJ205" s="43" t="s">
        <v>1066</v>
      </c>
      <c r="AK205" s="13"/>
      <c r="AL205" s="13"/>
      <c r="AM205" s="13"/>
    </row>
    <row r="206" spans="1:39" ht="15" customHeight="1">
      <c r="A206" s="6" t="s">
        <v>1276</v>
      </c>
      <c r="B206" s="3" t="s">
        <v>1</v>
      </c>
      <c r="C206" s="3" t="s">
        <v>4</v>
      </c>
      <c r="D206" s="3" t="s">
        <v>7</v>
      </c>
      <c r="E206" s="3" t="s">
        <v>397</v>
      </c>
      <c r="F206" s="68"/>
      <c r="G206" s="19" t="s">
        <v>398</v>
      </c>
      <c r="H206" s="28">
        <v>61092900</v>
      </c>
      <c r="I206" s="27">
        <v>1</v>
      </c>
      <c r="J206" s="43" t="s">
        <v>1072</v>
      </c>
      <c r="K206" s="61"/>
      <c r="L206" s="52">
        <v>4.9160000000000002E-3</v>
      </c>
      <c r="M206" s="52">
        <v>3.0829999999999998E-3</v>
      </c>
      <c r="N206" s="52">
        <v>0</v>
      </c>
      <c r="O206" s="52">
        <v>0</v>
      </c>
      <c r="P206" s="52">
        <v>5.53E-4</v>
      </c>
      <c r="Q206" s="52">
        <v>6.4800000000000003E-4</v>
      </c>
      <c r="R206" s="52">
        <v>9.810000000000001E-4</v>
      </c>
      <c r="S206" s="52">
        <v>8.1499999999999997E-4</v>
      </c>
      <c r="T206" s="52">
        <v>0</v>
      </c>
      <c r="U206" s="52">
        <v>0</v>
      </c>
      <c r="V206" s="52">
        <v>0</v>
      </c>
      <c r="W206" s="52">
        <v>0</v>
      </c>
      <c r="X206" s="55">
        <v>1.0995999999999999E-2</v>
      </c>
      <c r="Y206" s="94">
        <f t="shared" si="9"/>
        <v>1.1545799999999998E-2</v>
      </c>
      <c r="Z206" s="94">
        <f t="shared" si="10"/>
        <v>1.1545799999999998E-2</v>
      </c>
      <c r="AA206" s="94">
        <f t="shared" si="11"/>
        <v>1.20956E-2</v>
      </c>
      <c r="AB206" s="26" t="s">
        <v>1073</v>
      </c>
      <c r="AC206" s="43" t="s">
        <v>1063</v>
      </c>
      <c r="AD206" s="26" t="s">
        <v>1070</v>
      </c>
      <c r="AE206" s="22" t="s">
        <v>1058</v>
      </c>
      <c r="AF206" s="43" t="s">
        <v>1062</v>
      </c>
      <c r="AG206" s="43" t="s">
        <v>1063</v>
      </c>
      <c r="AH206" s="43" t="s">
        <v>1064</v>
      </c>
      <c r="AI206" s="48" t="s">
        <v>7</v>
      </c>
      <c r="AJ206" s="43" t="s">
        <v>1066</v>
      </c>
      <c r="AK206" s="13"/>
      <c r="AL206" s="13"/>
      <c r="AM206" s="13"/>
    </row>
    <row r="207" spans="1:39" ht="15" customHeight="1">
      <c r="A207" s="6" t="s">
        <v>1277</v>
      </c>
      <c r="B207" s="3" t="s">
        <v>1</v>
      </c>
      <c r="C207" s="3" t="s">
        <v>4</v>
      </c>
      <c r="D207" s="3" t="s">
        <v>7</v>
      </c>
      <c r="E207" s="3" t="s">
        <v>399</v>
      </c>
      <c r="F207" s="68"/>
      <c r="G207" s="19" t="s">
        <v>400</v>
      </c>
      <c r="H207" s="28">
        <v>61257302</v>
      </c>
      <c r="I207" s="27">
        <v>2</v>
      </c>
      <c r="J207" s="43" t="s">
        <v>1072</v>
      </c>
      <c r="K207" s="61"/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5">
        <v>0</v>
      </c>
      <c r="Y207" s="94">
        <f t="shared" si="9"/>
        <v>0</v>
      </c>
      <c r="Z207" s="94">
        <f t="shared" si="10"/>
        <v>0</v>
      </c>
      <c r="AA207" s="94">
        <f t="shared" si="11"/>
        <v>0</v>
      </c>
      <c r="AB207" s="26" t="s">
        <v>1073</v>
      </c>
      <c r="AC207" s="43" t="s">
        <v>1063</v>
      </c>
      <c r="AD207" s="26" t="s">
        <v>1070</v>
      </c>
      <c r="AE207" s="22" t="s">
        <v>1058</v>
      </c>
      <c r="AF207" s="43" t="s">
        <v>1062</v>
      </c>
      <c r="AG207" s="43" t="s">
        <v>1063</v>
      </c>
      <c r="AH207" s="43" t="s">
        <v>1064</v>
      </c>
      <c r="AI207" s="48" t="s">
        <v>7</v>
      </c>
      <c r="AJ207" s="43" t="s">
        <v>1066</v>
      </c>
      <c r="AK207" s="13"/>
      <c r="AL207" s="13"/>
      <c r="AM207" s="13"/>
    </row>
    <row r="208" spans="1:39" ht="15" customHeight="1">
      <c r="A208" s="6" t="s">
        <v>1278</v>
      </c>
      <c r="B208" s="3" t="s">
        <v>1</v>
      </c>
      <c r="C208" s="3" t="s">
        <v>4</v>
      </c>
      <c r="D208" s="3" t="s">
        <v>7</v>
      </c>
      <c r="E208" s="3" t="s">
        <v>401</v>
      </c>
      <c r="F208" s="68"/>
      <c r="G208" s="19" t="s">
        <v>402</v>
      </c>
      <c r="H208" s="28">
        <v>61257266</v>
      </c>
      <c r="I208" s="27">
        <v>1</v>
      </c>
      <c r="J208" s="43" t="s">
        <v>1072</v>
      </c>
      <c r="K208" s="61"/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5">
        <v>0</v>
      </c>
      <c r="Y208" s="94">
        <f t="shared" si="9"/>
        <v>0</v>
      </c>
      <c r="Z208" s="94">
        <f t="shared" si="10"/>
        <v>0</v>
      </c>
      <c r="AA208" s="94">
        <f t="shared" si="11"/>
        <v>0</v>
      </c>
      <c r="AB208" s="26" t="s">
        <v>1073</v>
      </c>
      <c r="AC208" s="43" t="s">
        <v>1063</v>
      </c>
      <c r="AD208" s="26" t="s">
        <v>1070</v>
      </c>
      <c r="AE208" s="22" t="s">
        <v>1058</v>
      </c>
      <c r="AF208" s="43" t="s">
        <v>1062</v>
      </c>
      <c r="AG208" s="43" t="s">
        <v>1063</v>
      </c>
      <c r="AH208" s="43" t="s">
        <v>1064</v>
      </c>
      <c r="AI208" s="48" t="s">
        <v>7</v>
      </c>
      <c r="AJ208" s="43" t="s">
        <v>1066</v>
      </c>
      <c r="AK208" s="13"/>
      <c r="AL208" s="13"/>
      <c r="AM208" s="13"/>
    </row>
    <row r="209" spans="1:39" ht="15" customHeight="1">
      <c r="A209" s="6" t="s">
        <v>1279</v>
      </c>
      <c r="B209" s="3" t="s">
        <v>1</v>
      </c>
      <c r="C209" s="3" t="s">
        <v>4</v>
      </c>
      <c r="D209" s="3" t="s">
        <v>7</v>
      </c>
      <c r="E209" s="3" t="s">
        <v>403</v>
      </c>
      <c r="F209" s="68"/>
      <c r="G209" s="19" t="s">
        <v>404</v>
      </c>
      <c r="H209" s="28">
        <v>61284584</v>
      </c>
      <c r="I209" s="27">
        <v>1</v>
      </c>
      <c r="J209" s="43" t="s">
        <v>1072</v>
      </c>
      <c r="K209" s="61"/>
      <c r="L209" s="52">
        <v>6.2686000000000006E-2</v>
      </c>
      <c r="M209" s="52">
        <v>4.2313000000000003E-2</v>
      </c>
      <c r="N209" s="52">
        <v>1.2246999999999999E-2</v>
      </c>
      <c r="O209" s="52">
        <v>1.0751999999999999E-2</v>
      </c>
      <c r="P209" s="52">
        <v>1.0522999999999999E-2</v>
      </c>
      <c r="Q209" s="52">
        <v>1.0900999999999999E-2</v>
      </c>
      <c r="R209" s="52">
        <v>1.1783E-2</v>
      </c>
      <c r="S209" s="52">
        <v>1.1790999999999999E-2</v>
      </c>
      <c r="T209" s="52">
        <v>9.5630000000000003E-3</v>
      </c>
      <c r="U209" s="52">
        <v>1.0436000000000001E-2</v>
      </c>
      <c r="V209" s="52">
        <v>1.0095E-2</v>
      </c>
      <c r="W209" s="52">
        <v>1.0217E-2</v>
      </c>
      <c r="X209" s="55">
        <v>0.21330699999999997</v>
      </c>
      <c r="Y209" s="94">
        <f t="shared" si="9"/>
        <v>0.22397234999999999</v>
      </c>
      <c r="Z209" s="94">
        <f t="shared" si="10"/>
        <v>0.22397234999999999</v>
      </c>
      <c r="AA209" s="94">
        <f t="shared" si="11"/>
        <v>0.23463769999999998</v>
      </c>
      <c r="AB209" s="26" t="s">
        <v>1073</v>
      </c>
      <c r="AC209" s="43" t="s">
        <v>1063</v>
      </c>
      <c r="AD209" s="26" t="s">
        <v>1070</v>
      </c>
      <c r="AE209" s="22" t="s">
        <v>1058</v>
      </c>
      <c r="AF209" s="43" t="s">
        <v>1062</v>
      </c>
      <c r="AG209" s="43" t="s">
        <v>1063</v>
      </c>
      <c r="AH209" s="43" t="s">
        <v>1064</v>
      </c>
      <c r="AI209" s="48" t="s">
        <v>7</v>
      </c>
      <c r="AJ209" s="43" t="s">
        <v>1066</v>
      </c>
      <c r="AK209" s="13"/>
      <c r="AL209" s="13"/>
      <c r="AM209" s="13"/>
    </row>
    <row r="210" spans="1:39" ht="15" customHeight="1">
      <c r="A210" s="6" t="s">
        <v>1280</v>
      </c>
      <c r="B210" s="3" t="s">
        <v>1</v>
      </c>
      <c r="C210" s="3" t="s">
        <v>4</v>
      </c>
      <c r="D210" s="3" t="s">
        <v>7</v>
      </c>
      <c r="E210" s="3" t="s">
        <v>405</v>
      </c>
      <c r="F210" s="68"/>
      <c r="G210" s="19" t="s">
        <v>406</v>
      </c>
      <c r="H210" s="28">
        <v>61279693</v>
      </c>
      <c r="I210" s="27">
        <v>5</v>
      </c>
      <c r="J210" s="43" t="s">
        <v>1072</v>
      </c>
      <c r="K210" s="61"/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1.01E-4</v>
      </c>
      <c r="R210" s="52">
        <v>4.8999999999999998E-4</v>
      </c>
      <c r="S210" s="52">
        <v>4.0700000000000003E-4</v>
      </c>
      <c r="T210" s="52">
        <v>0</v>
      </c>
      <c r="U210" s="52">
        <v>0</v>
      </c>
      <c r="V210" s="52">
        <v>0</v>
      </c>
      <c r="W210" s="52">
        <v>0</v>
      </c>
      <c r="X210" s="55">
        <v>9.9799999999999997E-4</v>
      </c>
      <c r="Y210" s="94">
        <f t="shared" si="9"/>
        <v>1.0479E-3</v>
      </c>
      <c r="Z210" s="94">
        <f t="shared" si="10"/>
        <v>1.0479E-3</v>
      </c>
      <c r="AA210" s="94">
        <f t="shared" si="11"/>
        <v>1.0978000000000001E-3</v>
      </c>
      <c r="AB210" s="26" t="s">
        <v>1073</v>
      </c>
      <c r="AC210" s="43" t="s">
        <v>1063</v>
      </c>
      <c r="AD210" s="26" t="s">
        <v>1070</v>
      </c>
      <c r="AE210" s="22" t="s">
        <v>1058</v>
      </c>
      <c r="AF210" s="43" t="s">
        <v>1062</v>
      </c>
      <c r="AG210" s="43" t="s">
        <v>1063</v>
      </c>
      <c r="AH210" s="43" t="s">
        <v>1064</v>
      </c>
      <c r="AI210" s="48" t="s">
        <v>7</v>
      </c>
      <c r="AJ210" s="43" t="s">
        <v>1066</v>
      </c>
      <c r="AK210" s="13"/>
      <c r="AL210" s="13"/>
      <c r="AM210" s="13"/>
    </row>
    <row r="211" spans="1:39" ht="15" customHeight="1">
      <c r="A211" s="6" t="s">
        <v>1281</v>
      </c>
      <c r="B211" s="3" t="s">
        <v>1</v>
      </c>
      <c r="C211" s="3" t="s">
        <v>4</v>
      </c>
      <c r="D211" s="3" t="s">
        <v>7</v>
      </c>
      <c r="E211" s="3" t="s">
        <v>407</v>
      </c>
      <c r="F211" s="68"/>
      <c r="G211" s="19" t="s">
        <v>408</v>
      </c>
      <c r="H211" s="28">
        <v>11696439</v>
      </c>
      <c r="I211" s="27">
        <v>6</v>
      </c>
      <c r="J211" s="43" t="s">
        <v>1072</v>
      </c>
      <c r="K211" s="61"/>
      <c r="L211" s="52">
        <v>2.9499000000000001E-2</v>
      </c>
      <c r="M211" s="52">
        <v>2.75E-2</v>
      </c>
      <c r="N211" s="52">
        <v>3.6311000000000003E-2</v>
      </c>
      <c r="O211" s="52">
        <v>3.2688000000000002E-2</v>
      </c>
      <c r="P211" s="52">
        <v>4.1541000000000002E-2</v>
      </c>
      <c r="Q211" s="52">
        <v>3.6993999999999999E-2</v>
      </c>
      <c r="R211" s="52">
        <v>1.7183E-2</v>
      </c>
      <c r="S211" s="52">
        <v>1.4279E-2</v>
      </c>
      <c r="T211" s="52">
        <v>0</v>
      </c>
      <c r="U211" s="52">
        <v>0</v>
      </c>
      <c r="V211" s="52">
        <v>0</v>
      </c>
      <c r="W211" s="52">
        <v>0</v>
      </c>
      <c r="X211" s="55">
        <v>0.23599500000000001</v>
      </c>
      <c r="Y211" s="94">
        <f t="shared" si="9"/>
        <v>0.24779475000000001</v>
      </c>
      <c r="Z211" s="94">
        <f t="shared" si="10"/>
        <v>0.24779475000000001</v>
      </c>
      <c r="AA211" s="94">
        <f t="shared" si="11"/>
        <v>0.25959450000000001</v>
      </c>
      <c r="AB211" s="26" t="s">
        <v>1073</v>
      </c>
      <c r="AC211" s="43" t="s">
        <v>1063</v>
      </c>
      <c r="AD211" s="26" t="s">
        <v>1070</v>
      </c>
      <c r="AE211" s="22" t="s">
        <v>1058</v>
      </c>
      <c r="AF211" s="43" t="s">
        <v>1062</v>
      </c>
      <c r="AG211" s="43" t="s">
        <v>1063</v>
      </c>
      <c r="AH211" s="43" t="s">
        <v>1064</v>
      </c>
      <c r="AI211" s="48" t="s">
        <v>409</v>
      </c>
      <c r="AJ211" s="43" t="s">
        <v>1066</v>
      </c>
      <c r="AK211" s="13"/>
      <c r="AL211" s="13"/>
      <c r="AM211" s="13"/>
    </row>
    <row r="212" spans="1:39" ht="15" customHeight="1">
      <c r="A212" s="6" t="s">
        <v>1282</v>
      </c>
      <c r="B212" s="3" t="s">
        <v>1</v>
      </c>
      <c r="C212" s="3" t="s">
        <v>4</v>
      </c>
      <c r="D212" s="3" t="s">
        <v>409</v>
      </c>
      <c r="E212" s="3" t="s">
        <v>410</v>
      </c>
      <c r="F212" s="68"/>
      <c r="G212" s="19" t="s">
        <v>411</v>
      </c>
      <c r="H212" s="30">
        <v>61254962</v>
      </c>
      <c r="I212" s="26">
        <v>1</v>
      </c>
      <c r="J212" s="43" t="s">
        <v>1072</v>
      </c>
      <c r="K212" s="61"/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5">
        <v>0</v>
      </c>
      <c r="Y212" s="94">
        <f t="shared" si="9"/>
        <v>0</v>
      </c>
      <c r="Z212" s="94">
        <f t="shared" si="10"/>
        <v>0</v>
      </c>
      <c r="AA212" s="94">
        <f t="shared" si="11"/>
        <v>0</v>
      </c>
      <c r="AB212" s="26" t="s">
        <v>1073</v>
      </c>
      <c r="AC212" s="43" t="s">
        <v>1063</v>
      </c>
      <c r="AD212" s="26" t="s">
        <v>1070</v>
      </c>
      <c r="AE212" s="22" t="s">
        <v>1058</v>
      </c>
      <c r="AF212" s="43" t="s">
        <v>1062</v>
      </c>
      <c r="AG212" s="43" t="s">
        <v>1063</v>
      </c>
      <c r="AH212" s="43" t="s">
        <v>1064</v>
      </c>
      <c r="AI212" s="48" t="s">
        <v>7</v>
      </c>
      <c r="AJ212" s="43" t="s">
        <v>1066</v>
      </c>
      <c r="AK212" s="13"/>
      <c r="AL212" s="13"/>
      <c r="AM212" s="13"/>
    </row>
    <row r="213" spans="1:39" ht="15" customHeight="1">
      <c r="A213" s="6" t="s">
        <v>1283</v>
      </c>
      <c r="B213" s="3" t="s">
        <v>1</v>
      </c>
      <c r="C213" s="3" t="s">
        <v>4</v>
      </c>
      <c r="D213" s="3" t="s">
        <v>7</v>
      </c>
      <c r="E213" s="3" t="s">
        <v>412</v>
      </c>
      <c r="F213" s="68"/>
      <c r="G213" s="19" t="s">
        <v>413</v>
      </c>
      <c r="H213" s="28">
        <v>90974276</v>
      </c>
      <c r="I213" s="26">
        <v>1</v>
      </c>
      <c r="J213" s="43" t="s">
        <v>1072</v>
      </c>
      <c r="K213" s="61"/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5">
        <v>0</v>
      </c>
      <c r="Y213" s="94">
        <f t="shared" si="9"/>
        <v>0</v>
      </c>
      <c r="Z213" s="94">
        <f t="shared" si="10"/>
        <v>0</v>
      </c>
      <c r="AA213" s="94">
        <f t="shared" si="11"/>
        <v>0</v>
      </c>
      <c r="AB213" s="26" t="s">
        <v>1073</v>
      </c>
      <c r="AC213" s="43" t="s">
        <v>1063</v>
      </c>
      <c r="AD213" s="26" t="s">
        <v>1070</v>
      </c>
      <c r="AE213" s="22" t="s">
        <v>1058</v>
      </c>
      <c r="AF213" s="43" t="s">
        <v>1062</v>
      </c>
      <c r="AG213" s="43" t="s">
        <v>1063</v>
      </c>
      <c r="AH213" s="43" t="s">
        <v>1064</v>
      </c>
      <c r="AI213" s="48" t="s">
        <v>414</v>
      </c>
      <c r="AJ213" s="43" t="s">
        <v>1066</v>
      </c>
      <c r="AK213" s="13"/>
      <c r="AL213" s="13"/>
      <c r="AM213" s="13"/>
    </row>
    <row r="214" spans="1:39" ht="15" customHeight="1">
      <c r="A214" s="6" t="s">
        <v>1284</v>
      </c>
      <c r="B214" s="3" t="s">
        <v>1</v>
      </c>
      <c r="C214" s="3" t="s">
        <v>4</v>
      </c>
      <c r="D214" s="3" t="s">
        <v>414</v>
      </c>
      <c r="E214" s="3" t="s">
        <v>415</v>
      </c>
      <c r="F214" s="68"/>
      <c r="G214" s="19" t="s">
        <v>416</v>
      </c>
      <c r="H214" s="33">
        <v>61253249</v>
      </c>
      <c r="I214" s="26">
        <v>1</v>
      </c>
      <c r="J214" s="43" t="s">
        <v>1072</v>
      </c>
      <c r="K214" s="61"/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1.2019999999999999E-3</v>
      </c>
      <c r="U214" s="52">
        <v>7.9699999999999997E-4</v>
      </c>
      <c r="V214" s="52">
        <v>6.4000000000000005E-4</v>
      </c>
      <c r="W214" s="52">
        <v>3.59E-4</v>
      </c>
      <c r="X214" s="55">
        <v>2.9979999999999998E-3</v>
      </c>
      <c r="Y214" s="94">
        <f t="shared" si="9"/>
        <v>3.1478999999999999E-3</v>
      </c>
      <c r="Z214" s="94">
        <f t="shared" si="10"/>
        <v>3.1478999999999999E-3</v>
      </c>
      <c r="AA214" s="94">
        <f t="shared" si="11"/>
        <v>3.2978E-3</v>
      </c>
      <c r="AB214" s="26" t="s">
        <v>1073</v>
      </c>
      <c r="AC214" s="43" t="s">
        <v>1063</v>
      </c>
      <c r="AD214" s="26" t="s">
        <v>1070</v>
      </c>
      <c r="AE214" s="22" t="s">
        <v>1058</v>
      </c>
      <c r="AF214" s="43" t="s">
        <v>1062</v>
      </c>
      <c r="AG214" s="43" t="s">
        <v>1063</v>
      </c>
      <c r="AH214" s="43" t="s">
        <v>1064</v>
      </c>
      <c r="AI214" s="48" t="s">
        <v>414</v>
      </c>
      <c r="AJ214" s="43" t="s">
        <v>1066</v>
      </c>
      <c r="AK214" s="13"/>
      <c r="AL214" s="13"/>
      <c r="AM214" s="13"/>
    </row>
    <row r="215" spans="1:39" ht="15" customHeight="1">
      <c r="A215" s="6" t="s">
        <v>1285</v>
      </c>
      <c r="B215" s="3" t="s">
        <v>1</v>
      </c>
      <c r="C215" s="3" t="s">
        <v>5</v>
      </c>
      <c r="D215" s="3" t="s">
        <v>414</v>
      </c>
      <c r="E215" s="3" t="s">
        <v>417</v>
      </c>
      <c r="F215" s="68"/>
      <c r="G215" s="19" t="s">
        <v>418</v>
      </c>
      <c r="H215" s="33">
        <v>61254958</v>
      </c>
      <c r="I215" s="26">
        <v>1</v>
      </c>
      <c r="J215" s="43" t="s">
        <v>1072</v>
      </c>
      <c r="K215" s="61"/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5">
        <v>0</v>
      </c>
      <c r="Y215" s="94">
        <f t="shared" si="9"/>
        <v>0</v>
      </c>
      <c r="Z215" s="94">
        <f t="shared" si="10"/>
        <v>0</v>
      </c>
      <c r="AA215" s="94">
        <f t="shared" si="11"/>
        <v>0</v>
      </c>
      <c r="AB215" s="26" t="s">
        <v>1073</v>
      </c>
      <c r="AC215" s="43" t="s">
        <v>1063</v>
      </c>
      <c r="AD215" s="26" t="s">
        <v>1070</v>
      </c>
      <c r="AE215" s="22" t="s">
        <v>1058</v>
      </c>
      <c r="AF215" s="43" t="s">
        <v>1062</v>
      </c>
      <c r="AG215" s="43" t="s">
        <v>1063</v>
      </c>
      <c r="AH215" s="43" t="s">
        <v>1064</v>
      </c>
      <c r="AI215" s="48" t="s">
        <v>419</v>
      </c>
      <c r="AJ215" s="43" t="s">
        <v>1066</v>
      </c>
      <c r="AK215" s="13"/>
      <c r="AL215" s="13"/>
      <c r="AM215" s="13"/>
    </row>
    <row r="216" spans="1:39" ht="15" customHeight="1">
      <c r="A216" s="6" t="s">
        <v>1286</v>
      </c>
      <c r="B216" s="3" t="s">
        <v>1</v>
      </c>
      <c r="C216" s="3" t="s">
        <v>4</v>
      </c>
      <c r="D216" s="3" t="s">
        <v>419</v>
      </c>
      <c r="E216" s="3" t="s">
        <v>420</v>
      </c>
      <c r="F216" s="68"/>
      <c r="G216" s="19" t="s">
        <v>421</v>
      </c>
      <c r="H216" s="30">
        <v>6557436</v>
      </c>
      <c r="I216" s="26">
        <v>5</v>
      </c>
      <c r="J216" s="43" t="s">
        <v>1072</v>
      </c>
      <c r="K216" s="61"/>
      <c r="L216" s="52">
        <v>0.100175</v>
      </c>
      <c r="M216" s="52">
        <v>8.9824000000000001E-2</v>
      </c>
      <c r="N216" s="52">
        <v>8.7411000000000003E-2</v>
      </c>
      <c r="O216" s="52">
        <v>4.9588E-2</v>
      </c>
      <c r="P216" s="52">
        <v>3.1280000000000001E-3</v>
      </c>
      <c r="Q216" s="52">
        <v>2.4369999999999999E-3</v>
      </c>
      <c r="R216" s="52">
        <v>1.397E-3</v>
      </c>
      <c r="S216" s="52">
        <v>1.0349999999999999E-3</v>
      </c>
      <c r="T216" s="52">
        <v>8.6339999999999993E-3</v>
      </c>
      <c r="U216" s="52">
        <v>1.7364999999999998E-2</v>
      </c>
      <c r="V216" s="52">
        <v>5.2484000000000003E-2</v>
      </c>
      <c r="W216" s="52">
        <v>6.7515000000000006E-2</v>
      </c>
      <c r="X216" s="55">
        <v>0.480993</v>
      </c>
      <c r="Y216" s="94">
        <f t="shared" si="9"/>
        <v>0.50504265000000004</v>
      </c>
      <c r="Z216" s="94">
        <f t="shared" si="10"/>
        <v>0.50504265000000004</v>
      </c>
      <c r="AA216" s="94">
        <f t="shared" si="11"/>
        <v>0.52909230000000007</v>
      </c>
      <c r="AB216" s="26" t="s">
        <v>1073</v>
      </c>
      <c r="AC216" s="43" t="s">
        <v>1063</v>
      </c>
      <c r="AD216" s="26" t="s">
        <v>1070</v>
      </c>
      <c r="AE216" s="22" t="s">
        <v>1058</v>
      </c>
      <c r="AF216" s="43" t="s">
        <v>1062</v>
      </c>
      <c r="AG216" s="43" t="s">
        <v>1063</v>
      </c>
      <c r="AH216" s="43" t="s">
        <v>1064</v>
      </c>
      <c r="AI216" s="48" t="s">
        <v>422</v>
      </c>
      <c r="AJ216" s="43" t="s">
        <v>1066</v>
      </c>
      <c r="AK216" s="13"/>
      <c r="AL216" s="13"/>
      <c r="AM216" s="13"/>
    </row>
    <row r="217" spans="1:39" ht="15" customHeight="1">
      <c r="A217" s="6" t="s">
        <v>1287</v>
      </c>
      <c r="B217" s="3" t="s">
        <v>1</v>
      </c>
      <c r="C217" s="3" t="s">
        <v>4</v>
      </c>
      <c r="D217" s="3" t="s">
        <v>422</v>
      </c>
      <c r="E217" s="3" t="s">
        <v>423</v>
      </c>
      <c r="F217" s="68"/>
      <c r="G217" s="19" t="s">
        <v>424</v>
      </c>
      <c r="H217" s="33">
        <v>71782521</v>
      </c>
      <c r="I217" s="26">
        <v>1</v>
      </c>
      <c r="J217" s="43" t="s">
        <v>1072</v>
      </c>
      <c r="K217" s="61"/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5">
        <v>0</v>
      </c>
      <c r="Y217" s="94">
        <f t="shared" si="9"/>
        <v>0</v>
      </c>
      <c r="Z217" s="94">
        <f t="shared" si="10"/>
        <v>0</v>
      </c>
      <c r="AA217" s="94">
        <f t="shared" si="11"/>
        <v>0</v>
      </c>
      <c r="AB217" s="26" t="s">
        <v>1073</v>
      </c>
      <c r="AC217" s="43" t="s">
        <v>1063</v>
      </c>
      <c r="AD217" s="26" t="s">
        <v>1070</v>
      </c>
      <c r="AE217" s="22" t="s">
        <v>1058</v>
      </c>
      <c r="AF217" s="43" t="s">
        <v>1062</v>
      </c>
      <c r="AG217" s="43" t="s">
        <v>1063</v>
      </c>
      <c r="AH217" s="43" t="s">
        <v>1064</v>
      </c>
      <c r="AI217" s="48" t="s">
        <v>422</v>
      </c>
      <c r="AJ217" s="43" t="s">
        <v>1066</v>
      </c>
      <c r="AK217" s="13"/>
      <c r="AL217" s="13"/>
      <c r="AM217" s="13"/>
    </row>
    <row r="218" spans="1:39" ht="15" customHeight="1">
      <c r="A218" s="6" t="s">
        <v>1288</v>
      </c>
      <c r="B218" s="3" t="s">
        <v>1</v>
      </c>
      <c r="C218" s="3" t="s">
        <v>4</v>
      </c>
      <c r="D218" s="3" t="s">
        <v>422</v>
      </c>
      <c r="E218" s="3" t="s">
        <v>425</v>
      </c>
      <c r="F218" s="68"/>
      <c r="G218" s="19" t="s">
        <v>426</v>
      </c>
      <c r="H218" s="33">
        <v>71780141</v>
      </c>
      <c r="I218" s="26">
        <v>1</v>
      </c>
      <c r="J218" s="43" t="s">
        <v>1072</v>
      </c>
      <c r="K218" s="61"/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3.8900000000000002E-4</v>
      </c>
      <c r="R218" s="52">
        <v>9.6199999999999996E-4</v>
      </c>
      <c r="S218" s="52">
        <v>6.4700000000000001E-4</v>
      </c>
      <c r="T218" s="52">
        <v>6.0099999999999997E-4</v>
      </c>
      <c r="U218" s="52">
        <v>3.9800000000000002E-4</v>
      </c>
      <c r="V218" s="52">
        <v>0</v>
      </c>
      <c r="W218" s="52">
        <v>0</v>
      </c>
      <c r="X218" s="55">
        <v>2.9969999999999997E-3</v>
      </c>
      <c r="Y218" s="94">
        <f t="shared" si="9"/>
        <v>3.1468499999999996E-3</v>
      </c>
      <c r="Z218" s="94">
        <f t="shared" si="10"/>
        <v>3.1468499999999996E-3</v>
      </c>
      <c r="AA218" s="94">
        <f t="shared" si="11"/>
        <v>3.2967000000000001E-3</v>
      </c>
      <c r="AB218" s="26" t="s">
        <v>1073</v>
      </c>
      <c r="AC218" s="43" t="s">
        <v>1063</v>
      </c>
      <c r="AD218" s="26" t="s">
        <v>1070</v>
      </c>
      <c r="AE218" s="22" t="s">
        <v>1058</v>
      </c>
      <c r="AF218" s="43" t="s">
        <v>1062</v>
      </c>
      <c r="AG218" s="43" t="s">
        <v>1063</v>
      </c>
      <c r="AH218" s="43" t="s">
        <v>1064</v>
      </c>
      <c r="AI218" s="48" t="s">
        <v>427</v>
      </c>
      <c r="AJ218" s="43" t="s">
        <v>1066</v>
      </c>
      <c r="AK218" s="13"/>
      <c r="AL218" s="13"/>
      <c r="AM218" s="13"/>
    </row>
    <row r="219" spans="1:39" ht="15" customHeight="1">
      <c r="A219" s="6" t="s">
        <v>1289</v>
      </c>
      <c r="B219" s="3" t="s">
        <v>1</v>
      </c>
      <c r="C219" s="3" t="s">
        <v>5</v>
      </c>
      <c r="D219" s="3" t="s">
        <v>427</v>
      </c>
      <c r="E219" s="3" t="s">
        <v>428</v>
      </c>
      <c r="F219" s="68"/>
      <c r="G219" s="19" t="s">
        <v>239</v>
      </c>
      <c r="H219" s="36">
        <v>12466885</v>
      </c>
      <c r="I219" s="36">
        <v>1</v>
      </c>
      <c r="J219" s="43" t="s">
        <v>1072</v>
      </c>
      <c r="K219" s="61"/>
      <c r="L219" s="52">
        <v>0.379967</v>
      </c>
      <c r="M219" s="52">
        <v>0.32420500000000002</v>
      </c>
      <c r="N219" s="52">
        <v>0.34839700000000001</v>
      </c>
      <c r="O219" s="52">
        <v>0.31142900000000001</v>
      </c>
      <c r="P219" s="52">
        <v>0.28316599999999997</v>
      </c>
      <c r="Q219" s="52">
        <v>0.236675</v>
      </c>
      <c r="R219" s="52">
        <v>0.22378400000000001</v>
      </c>
      <c r="S219" s="52">
        <v>0.21937300000000001</v>
      </c>
      <c r="T219" s="52">
        <v>0.24973899999999999</v>
      </c>
      <c r="U219" s="52">
        <v>0.32125999999999999</v>
      </c>
      <c r="V219" s="52">
        <v>0.370612</v>
      </c>
      <c r="W219" s="52">
        <v>0.38938600000000001</v>
      </c>
      <c r="X219" s="55">
        <v>3.6579930000000003</v>
      </c>
      <c r="Y219" s="94">
        <f t="shared" si="9"/>
        <v>3.8408926500000002</v>
      </c>
      <c r="Z219" s="94">
        <f t="shared" si="10"/>
        <v>3.8408926500000002</v>
      </c>
      <c r="AA219" s="94">
        <f t="shared" si="11"/>
        <v>4.0237923000000002</v>
      </c>
      <c r="AB219" s="26" t="s">
        <v>1073</v>
      </c>
      <c r="AC219" s="43" t="s">
        <v>1063</v>
      </c>
      <c r="AD219" s="26" t="s">
        <v>1070</v>
      </c>
      <c r="AE219" s="22" t="s">
        <v>1058</v>
      </c>
      <c r="AF219" s="43" t="s">
        <v>1062</v>
      </c>
      <c r="AG219" s="43" t="s">
        <v>1063</v>
      </c>
      <c r="AH219" s="43" t="s">
        <v>1064</v>
      </c>
      <c r="AI219" s="48" t="s">
        <v>429</v>
      </c>
      <c r="AJ219" s="43" t="s">
        <v>1066</v>
      </c>
      <c r="AK219" s="13"/>
      <c r="AL219" s="13"/>
      <c r="AM219" s="13"/>
    </row>
    <row r="220" spans="1:39" ht="15" customHeight="1">
      <c r="A220" s="6" t="s">
        <v>1290</v>
      </c>
      <c r="B220" s="3" t="s">
        <v>1</v>
      </c>
      <c r="C220" s="3" t="s">
        <v>4</v>
      </c>
      <c r="D220" s="3" t="s">
        <v>429</v>
      </c>
      <c r="E220" s="3" t="s">
        <v>430</v>
      </c>
      <c r="F220" s="68"/>
      <c r="G220" s="19" t="s">
        <v>431</v>
      </c>
      <c r="H220" s="30">
        <v>61092891</v>
      </c>
      <c r="I220" s="34">
        <v>2</v>
      </c>
      <c r="J220" s="43" t="s">
        <v>1072</v>
      </c>
      <c r="K220" s="61"/>
      <c r="L220" s="52">
        <v>4.9165E-2</v>
      </c>
      <c r="M220" s="52">
        <v>3.0834E-2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5">
        <v>7.9999000000000001E-2</v>
      </c>
      <c r="Y220" s="94">
        <f t="shared" si="9"/>
        <v>8.3998950000000003E-2</v>
      </c>
      <c r="Z220" s="94">
        <f t="shared" si="10"/>
        <v>8.3998950000000003E-2</v>
      </c>
      <c r="AA220" s="94">
        <f t="shared" si="11"/>
        <v>8.7998900000000005E-2</v>
      </c>
      <c r="AB220" s="26" t="s">
        <v>1073</v>
      </c>
      <c r="AC220" s="43" t="s">
        <v>1063</v>
      </c>
      <c r="AD220" s="26" t="s">
        <v>1070</v>
      </c>
      <c r="AE220" s="22" t="s">
        <v>1058</v>
      </c>
      <c r="AF220" s="43" t="s">
        <v>1062</v>
      </c>
      <c r="AG220" s="43" t="s">
        <v>1063</v>
      </c>
      <c r="AH220" s="43" t="s">
        <v>1064</v>
      </c>
      <c r="AI220" s="48" t="s">
        <v>429</v>
      </c>
      <c r="AJ220" s="43" t="s">
        <v>1066</v>
      </c>
      <c r="AK220" s="13"/>
      <c r="AL220" s="13"/>
      <c r="AM220" s="13"/>
    </row>
    <row r="221" spans="1:39" ht="15" customHeight="1">
      <c r="A221" s="6" t="s">
        <v>1291</v>
      </c>
      <c r="B221" s="3" t="s">
        <v>1</v>
      </c>
      <c r="C221" s="3" t="s">
        <v>4</v>
      </c>
      <c r="D221" s="3" t="s">
        <v>429</v>
      </c>
      <c r="E221" s="3" t="s">
        <v>432</v>
      </c>
      <c r="F221" s="68"/>
      <c r="G221" s="19" t="s">
        <v>433</v>
      </c>
      <c r="H221" s="30">
        <v>61092877</v>
      </c>
      <c r="I221" s="42">
        <v>1</v>
      </c>
      <c r="J221" s="43" t="s">
        <v>1072</v>
      </c>
      <c r="K221" s="61"/>
      <c r="L221" s="52">
        <v>1.6677999999999998E-2</v>
      </c>
      <c r="M221" s="52">
        <v>1.4459E-2</v>
      </c>
      <c r="N221" s="52">
        <v>1.3386E-2</v>
      </c>
      <c r="O221" s="52">
        <v>8.6130000000000009E-3</v>
      </c>
      <c r="P221" s="52">
        <v>0</v>
      </c>
      <c r="Q221" s="52">
        <v>0</v>
      </c>
      <c r="R221" s="52">
        <v>0</v>
      </c>
      <c r="S221" s="52">
        <v>0</v>
      </c>
      <c r="T221" s="52">
        <v>0</v>
      </c>
      <c r="U221" s="52">
        <v>0</v>
      </c>
      <c r="V221" s="52">
        <v>6.5319999999999996E-3</v>
      </c>
      <c r="W221" s="52">
        <v>8.4670000000000006E-3</v>
      </c>
      <c r="X221" s="55">
        <v>6.8135000000000001E-2</v>
      </c>
      <c r="Y221" s="94">
        <f t="shared" si="9"/>
        <v>7.1541750000000001E-2</v>
      </c>
      <c r="Z221" s="94">
        <f t="shared" si="10"/>
        <v>7.1541750000000001E-2</v>
      </c>
      <c r="AA221" s="94">
        <f t="shared" si="11"/>
        <v>7.4948500000000001E-2</v>
      </c>
      <c r="AB221" s="26" t="s">
        <v>1073</v>
      </c>
      <c r="AC221" s="43" t="s">
        <v>1063</v>
      </c>
      <c r="AD221" s="26" t="s">
        <v>1070</v>
      </c>
      <c r="AE221" s="22" t="s">
        <v>1058</v>
      </c>
      <c r="AF221" s="43" t="s">
        <v>1062</v>
      </c>
      <c r="AG221" s="43" t="s">
        <v>1063</v>
      </c>
      <c r="AH221" s="43" t="s">
        <v>1064</v>
      </c>
      <c r="AI221" s="48" t="s">
        <v>434</v>
      </c>
      <c r="AJ221" s="43" t="s">
        <v>1066</v>
      </c>
      <c r="AK221" s="13"/>
      <c r="AL221" s="13"/>
      <c r="AM221" s="13"/>
    </row>
    <row r="222" spans="1:39" ht="15" customHeight="1">
      <c r="A222" s="6" t="s">
        <v>1292</v>
      </c>
      <c r="B222" s="3" t="s">
        <v>1</v>
      </c>
      <c r="C222" s="3" t="s">
        <v>5</v>
      </c>
      <c r="D222" s="3" t="s">
        <v>434</v>
      </c>
      <c r="E222" s="3" t="s">
        <v>435</v>
      </c>
      <c r="F222" s="68"/>
      <c r="G222" s="19" t="s">
        <v>436</v>
      </c>
      <c r="H222" s="36">
        <v>91095476</v>
      </c>
      <c r="I222" s="36">
        <v>1</v>
      </c>
      <c r="J222" s="43" t="s">
        <v>1072</v>
      </c>
      <c r="K222" s="61"/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5">
        <v>0</v>
      </c>
      <c r="Y222" s="94">
        <f t="shared" si="9"/>
        <v>0</v>
      </c>
      <c r="Z222" s="94">
        <f t="shared" si="10"/>
        <v>0</v>
      </c>
      <c r="AA222" s="94">
        <f t="shared" si="11"/>
        <v>0</v>
      </c>
      <c r="AB222" s="26" t="s">
        <v>1073</v>
      </c>
      <c r="AC222" s="43" t="s">
        <v>1063</v>
      </c>
      <c r="AD222" s="26" t="s">
        <v>1070</v>
      </c>
      <c r="AE222" s="22" t="s">
        <v>1058</v>
      </c>
      <c r="AF222" s="43" t="s">
        <v>1062</v>
      </c>
      <c r="AG222" s="43" t="s">
        <v>1063</v>
      </c>
      <c r="AH222" s="43" t="s">
        <v>1064</v>
      </c>
      <c r="AI222" s="48" t="s">
        <v>437</v>
      </c>
      <c r="AJ222" s="43" t="s">
        <v>1066</v>
      </c>
      <c r="AK222" s="13"/>
      <c r="AL222" s="13"/>
      <c r="AM222" s="13"/>
    </row>
    <row r="223" spans="1:39" ht="15" customHeight="1">
      <c r="A223" s="6" t="s">
        <v>1293</v>
      </c>
      <c r="B223" s="3" t="s">
        <v>1</v>
      </c>
      <c r="C223" s="3" t="s">
        <v>3</v>
      </c>
      <c r="D223" s="3" t="s">
        <v>437</v>
      </c>
      <c r="E223" s="3" t="s">
        <v>438</v>
      </c>
      <c r="F223" s="68"/>
      <c r="G223" s="19" t="s">
        <v>160</v>
      </c>
      <c r="H223" s="36">
        <v>2159075</v>
      </c>
      <c r="I223" s="36">
        <v>100</v>
      </c>
      <c r="J223" s="26" t="s">
        <v>1042</v>
      </c>
      <c r="K223" s="61"/>
      <c r="L223" s="52"/>
      <c r="M223" s="52"/>
      <c r="N223" s="52"/>
      <c r="O223" s="52"/>
      <c r="P223" s="52"/>
      <c r="Q223" s="52"/>
      <c r="R223" s="52"/>
      <c r="S223" s="52"/>
      <c r="T223" s="52">
        <v>9.990000000000001E-4</v>
      </c>
      <c r="U223" s="52">
        <v>9.990000000000001E-4</v>
      </c>
      <c r="V223" s="52">
        <v>9.990000000000001E-4</v>
      </c>
      <c r="W223" s="52">
        <v>9.990000000000001E-4</v>
      </c>
      <c r="X223" s="55">
        <v>3.9960000000000004E-3</v>
      </c>
      <c r="Y223" s="94">
        <f t="shared" si="9"/>
        <v>4.1958000000000004E-3</v>
      </c>
      <c r="Z223" s="94">
        <f t="shared" si="10"/>
        <v>4.1958000000000004E-3</v>
      </c>
      <c r="AA223" s="94">
        <f t="shared" si="11"/>
        <v>4.3956000000000012E-3</v>
      </c>
      <c r="AB223" s="26" t="s">
        <v>1074</v>
      </c>
      <c r="AC223" s="43" t="s">
        <v>1063</v>
      </c>
      <c r="AD223" s="26" t="s">
        <v>1070</v>
      </c>
      <c r="AE223" s="22" t="s">
        <v>1058</v>
      </c>
      <c r="AF223" s="43" t="s">
        <v>1062</v>
      </c>
      <c r="AG223" s="43" t="s">
        <v>1063</v>
      </c>
      <c r="AH223" s="43" t="s">
        <v>1064</v>
      </c>
      <c r="AI223" s="48" t="s">
        <v>7</v>
      </c>
      <c r="AJ223" s="43" t="s">
        <v>1066</v>
      </c>
      <c r="AK223" s="13"/>
      <c r="AL223" s="13"/>
      <c r="AM223" s="13"/>
    </row>
    <row r="224" spans="1:39" ht="15" customHeight="1">
      <c r="A224" s="6" t="s">
        <v>1294</v>
      </c>
      <c r="B224" s="3" t="s">
        <v>1</v>
      </c>
      <c r="C224" s="3" t="s">
        <v>4</v>
      </c>
      <c r="D224" s="3" t="s">
        <v>7</v>
      </c>
      <c r="E224" s="3" t="s">
        <v>440</v>
      </c>
      <c r="F224" s="68"/>
      <c r="G224" s="19" t="s">
        <v>441</v>
      </c>
      <c r="H224" s="36">
        <v>12007792</v>
      </c>
      <c r="I224" s="36">
        <v>16</v>
      </c>
      <c r="J224" s="43" t="s">
        <v>1072</v>
      </c>
      <c r="K224" s="61"/>
      <c r="L224" s="52">
        <v>5.4862000000000001E-2</v>
      </c>
      <c r="M224" s="52">
        <v>6.0137000000000003E-2</v>
      </c>
      <c r="N224" s="52">
        <v>8.9379E-2</v>
      </c>
      <c r="O224" s="52">
        <v>6.4619999999999997E-2</v>
      </c>
      <c r="P224" s="52">
        <v>5.9950000000000003E-2</v>
      </c>
      <c r="Q224" s="52">
        <v>9.6027000000000001E-2</v>
      </c>
      <c r="R224" s="52">
        <v>0.124416</v>
      </c>
      <c r="S224" s="52">
        <v>0.225604</v>
      </c>
      <c r="T224" s="52">
        <v>0.301066</v>
      </c>
      <c r="U224" s="52">
        <v>0.33193299999999998</v>
      </c>
      <c r="V224" s="52">
        <v>0.512687</v>
      </c>
      <c r="W224" s="52">
        <v>0.58831199999999995</v>
      </c>
      <c r="X224" s="55">
        <v>2.5089930000000003</v>
      </c>
      <c r="Y224" s="94">
        <f t="shared" si="9"/>
        <v>2.6344426500000004</v>
      </c>
      <c r="Z224" s="94">
        <f t="shared" si="10"/>
        <v>2.6344426500000004</v>
      </c>
      <c r="AA224" s="94">
        <f t="shared" si="11"/>
        <v>2.7598923000000006</v>
      </c>
      <c r="AB224" s="26" t="s">
        <v>1073</v>
      </c>
      <c r="AC224" s="43" t="s">
        <v>1063</v>
      </c>
      <c r="AD224" s="26" t="s">
        <v>1070</v>
      </c>
      <c r="AE224" s="22" t="s">
        <v>1058</v>
      </c>
      <c r="AF224" s="43" t="s">
        <v>1062</v>
      </c>
      <c r="AG224" s="43" t="s">
        <v>1063</v>
      </c>
      <c r="AH224" s="43" t="s">
        <v>1064</v>
      </c>
      <c r="AI224" s="48" t="s">
        <v>445</v>
      </c>
      <c r="AJ224" s="43" t="s">
        <v>1066</v>
      </c>
      <c r="AK224" s="13"/>
      <c r="AL224" s="13"/>
      <c r="AM224" s="13"/>
    </row>
    <row r="225" spans="1:39" ht="15" customHeight="1">
      <c r="A225" s="6" t="s">
        <v>1295</v>
      </c>
      <c r="B225" s="3" t="s">
        <v>1</v>
      </c>
      <c r="C225" s="3" t="s">
        <v>4</v>
      </c>
      <c r="D225" s="3" t="s">
        <v>442</v>
      </c>
      <c r="E225" s="3" t="s">
        <v>443</v>
      </c>
      <c r="F225" s="68"/>
      <c r="G225" s="19" t="s">
        <v>444</v>
      </c>
      <c r="H225" s="50">
        <v>91812575</v>
      </c>
      <c r="I225" s="36">
        <v>9</v>
      </c>
      <c r="J225" s="43" t="s">
        <v>1072</v>
      </c>
      <c r="K225" s="61"/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5">
        <v>0</v>
      </c>
      <c r="Y225" s="94">
        <f t="shared" si="9"/>
        <v>0</v>
      </c>
      <c r="Z225" s="94">
        <f t="shared" si="10"/>
        <v>0</v>
      </c>
      <c r="AA225" s="94">
        <f t="shared" si="11"/>
        <v>0</v>
      </c>
      <c r="AB225" s="26" t="s">
        <v>1073</v>
      </c>
      <c r="AC225" s="43" t="s">
        <v>1063</v>
      </c>
      <c r="AD225" s="26" t="s">
        <v>1070</v>
      </c>
      <c r="AE225" s="22" t="s">
        <v>1058</v>
      </c>
      <c r="AF225" s="43" t="s">
        <v>1062</v>
      </c>
      <c r="AG225" s="43" t="s">
        <v>1063</v>
      </c>
      <c r="AH225" s="43" t="s">
        <v>1064</v>
      </c>
      <c r="AI225" s="48" t="s">
        <v>445</v>
      </c>
      <c r="AJ225" s="43" t="s">
        <v>1066</v>
      </c>
      <c r="AK225" s="13"/>
      <c r="AL225" s="13"/>
      <c r="AM225" s="13"/>
    </row>
    <row r="226" spans="1:39" ht="15" customHeight="1">
      <c r="A226" s="6" t="s">
        <v>1296</v>
      </c>
      <c r="B226" s="3" t="s">
        <v>1</v>
      </c>
      <c r="C226" s="3" t="s">
        <v>4</v>
      </c>
      <c r="D226" s="3" t="s">
        <v>445</v>
      </c>
      <c r="E226" s="3" t="s">
        <v>446</v>
      </c>
      <c r="F226" s="68"/>
      <c r="G226" s="19" t="s">
        <v>447</v>
      </c>
      <c r="H226" s="50">
        <v>91816394</v>
      </c>
      <c r="I226" s="36">
        <v>9</v>
      </c>
      <c r="J226" s="43" t="s">
        <v>1072</v>
      </c>
      <c r="K226" s="61"/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5">
        <v>0</v>
      </c>
      <c r="Y226" s="94">
        <f t="shared" si="9"/>
        <v>0</v>
      </c>
      <c r="Z226" s="94">
        <f t="shared" si="10"/>
        <v>0</v>
      </c>
      <c r="AA226" s="94">
        <f t="shared" si="11"/>
        <v>0</v>
      </c>
      <c r="AB226" s="26" t="s">
        <v>1073</v>
      </c>
      <c r="AC226" s="43" t="s">
        <v>1063</v>
      </c>
      <c r="AD226" s="26" t="s">
        <v>1070</v>
      </c>
      <c r="AE226" s="22" t="s">
        <v>1058</v>
      </c>
      <c r="AF226" s="43" t="s">
        <v>1062</v>
      </c>
      <c r="AG226" s="43" t="s">
        <v>1063</v>
      </c>
      <c r="AH226" s="43" t="s">
        <v>1064</v>
      </c>
      <c r="AI226" s="48" t="s">
        <v>442</v>
      </c>
      <c r="AJ226" s="43" t="s">
        <v>1066</v>
      </c>
      <c r="AK226" s="13"/>
      <c r="AL226" s="13"/>
      <c r="AM226" s="13"/>
    </row>
    <row r="227" spans="1:39" ht="15" customHeight="1">
      <c r="A227" s="6" t="s">
        <v>1297</v>
      </c>
      <c r="B227" s="3" t="s">
        <v>1</v>
      </c>
      <c r="C227" s="3" t="s">
        <v>4</v>
      </c>
      <c r="D227" s="3" t="s">
        <v>445</v>
      </c>
      <c r="E227" s="3" t="s">
        <v>448</v>
      </c>
      <c r="F227" s="68"/>
      <c r="G227" s="19" t="s">
        <v>449</v>
      </c>
      <c r="H227" s="50">
        <v>91800660</v>
      </c>
      <c r="I227" s="36">
        <v>9</v>
      </c>
      <c r="J227" s="43" t="s">
        <v>1072</v>
      </c>
      <c r="K227" s="61"/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5">
        <v>0</v>
      </c>
      <c r="Y227" s="94">
        <f t="shared" si="9"/>
        <v>0</v>
      </c>
      <c r="Z227" s="94">
        <f t="shared" si="10"/>
        <v>0</v>
      </c>
      <c r="AA227" s="94">
        <f t="shared" si="11"/>
        <v>0</v>
      </c>
      <c r="AB227" s="26" t="s">
        <v>1073</v>
      </c>
      <c r="AC227" s="43" t="s">
        <v>1063</v>
      </c>
      <c r="AD227" s="26" t="s">
        <v>1070</v>
      </c>
      <c r="AE227" s="22" t="s">
        <v>1058</v>
      </c>
      <c r="AF227" s="43" t="s">
        <v>1062</v>
      </c>
      <c r="AG227" s="43" t="s">
        <v>1063</v>
      </c>
      <c r="AH227" s="43" t="s">
        <v>1064</v>
      </c>
      <c r="AI227" s="48" t="s">
        <v>442</v>
      </c>
      <c r="AJ227" s="43" t="s">
        <v>1066</v>
      </c>
      <c r="AK227" s="13"/>
      <c r="AL227" s="13"/>
      <c r="AM227" s="13"/>
    </row>
    <row r="228" spans="1:39" ht="15" customHeight="1">
      <c r="A228" s="6" t="s">
        <v>1298</v>
      </c>
      <c r="B228" s="3" t="s">
        <v>1</v>
      </c>
      <c r="C228" s="3" t="s">
        <v>4</v>
      </c>
      <c r="D228" s="3" t="s">
        <v>445</v>
      </c>
      <c r="E228" s="3" t="s">
        <v>450</v>
      </c>
      <c r="F228" s="68"/>
      <c r="G228" s="19" t="s">
        <v>451</v>
      </c>
      <c r="H228" s="50">
        <v>90907345</v>
      </c>
      <c r="I228" s="36">
        <v>9</v>
      </c>
      <c r="J228" s="43" t="s">
        <v>1072</v>
      </c>
      <c r="K228" s="61"/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5">
        <v>0</v>
      </c>
      <c r="Y228" s="94">
        <f t="shared" si="9"/>
        <v>0</v>
      </c>
      <c r="Z228" s="94">
        <f t="shared" si="10"/>
        <v>0</v>
      </c>
      <c r="AA228" s="94">
        <f t="shared" si="11"/>
        <v>0</v>
      </c>
      <c r="AB228" s="26" t="s">
        <v>1073</v>
      </c>
      <c r="AC228" s="43" t="s">
        <v>1063</v>
      </c>
      <c r="AD228" s="26" t="s">
        <v>1070</v>
      </c>
      <c r="AE228" s="22" t="s">
        <v>1058</v>
      </c>
      <c r="AF228" s="43" t="s">
        <v>1062</v>
      </c>
      <c r="AG228" s="43" t="s">
        <v>1063</v>
      </c>
      <c r="AH228" s="43" t="s">
        <v>1064</v>
      </c>
      <c r="AI228" s="48" t="s">
        <v>442</v>
      </c>
      <c r="AJ228" s="43" t="s">
        <v>1066</v>
      </c>
      <c r="AK228" s="13"/>
      <c r="AL228" s="13"/>
      <c r="AM228" s="13"/>
    </row>
    <row r="229" spans="1:39" ht="15" customHeight="1">
      <c r="A229" s="6" t="s">
        <v>1299</v>
      </c>
      <c r="B229" s="3" t="s">
        <v>1</v>
      </c>
      <c r="C229" s="3" t="s">
        <v>4</v>
      </c>
      <c r="D229" s="3" t="s">
        <v>442</v>
      </c>
      <c r="E229" s="3" t="s">
        <v>452</v>
      </c>
      <c r="F229" s="68"/>
      <c r="G229" s="19" t="s">
        <v>453</v>
      </c>
      <c r="H229" s="50">
        <v>91803481</v>
      </c>
      <c r="I229" s="36">
        <v>9</v>
      </c>
      <c r="J229" s="43" t="s">
        <v>1072</v>
      </c>
      <c r="K229" s="61"/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5">
        <v>0</v>
      </c>
      <c r="Y229" s="94">
        <f t="shared" si="9"/>
        <v>0</v>
      </c>
      <c r="Z229" s="94">
        <f t="shared" si="10"/>
        <v>0</v>
      </c>
      <c r="AA229" s="94">
        <f t="shared" si="11"/>
        <v>0</v>
      </c>
      <c r="AB229" s="26" t="s">
        <v>1073</v>
      </c>
      <c r="AC229" s="43" t="s">
        <v>1063</v>
      </c>
      <c r="AD229" s="26" t="s">
        <v>1070</v>
      </c>
      <c r="AE229" s="22" t="s">
        <v>1058</v>
      </c>
      <c r="AF229" s="43" t="s">
        <v>1062</v>
      </c>
      <c r="AG229" s="43" t="s">
        <v>1063</v>
      </c>
      <c r="AH229" s="43" t="s">
        <v>1064</v>
      </c>
      <c r="AI229" s="48" t="s">
        <v>442</v>
      </c>
      <c r="AJ229" s="43" t="s">
        <v>1066</v>
      </c>
      <c r="AK229" s="13"/>
      <c r="AL229" s="13"/>
      <c r="AM229" s="13"/>
    </row>
    <row r="230" spans="1:39" ht="15" customHeight="1">
      <c r="A230" s="6" t="s">
        <v>1300</v>
      </c>
      <c r="B230" s="3" t="s">
        <v>1</v>
      </c>
      <c r="C230" s="3" t="s">
        <v>4</v>
      </c>
      <c r="D230" s="3" t="s">
        <v>442</v>
      </c>
      <c r="E230" s="3" t="s">
        <v>454</v>
      </c>
      <c r="F230" s="68"/>
      <c r="G230" s="19" t="s">
        <v>455</v>
      </c>
      <c r="H230" s="50">
        <v>91574408</v>
      </c>
      <c r="I230" s="36">
        <v>9</v>
      </c>
      <c r="J230" s="43" t="s">
        <v>1072</v>
      </c>
      <c r="K230" s="61"/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0</v>
      </c>
      <c r="R230" s="52">
        <v>0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5">
        <v>0</v>
      </c>
      <c r="Y230" s="94">
        <f t="shared" si="9"/>
        <v>0</v>
      </c>
      <c r="Z230" s="94">
        <f t="shared" si="10"/>
        <v>0</v>
      </c>
      <c r="AA230" s="94">
        <f t="shared" si="11"/>
        <v>0</v>
      </c>
      <c r="AB230" s="26" t="s">
        <v>1073</v>
      </c>
      <c r="AC230" s="43" t="s">
        <v>1063</v>
      </c>
      <c r="AD230" s="26" t="s">
        <v>1070</v>
      </c>
      <c r="AE230" s="22" t="s">
        <v>1058</v>
      </c>
      <c r="AF230" s="43" t="s">
        <v>1062</v>
      </c>
      <c r="AG230" s="43" t="s">
        <v>1063</v>
      </c>
      <c r="AH230" s="43" t="s">
        <v>1064</v>
      </c>
      <c r="AI230" s="48" t="s">
        <v>445</v>
      </c>
      <c r="AJ230" s="43" t="s">
        <v>1066</v>
      </c>
      <c r="AK230" s="13"/>
      <c r="AL230" s="13"/>
      <c r="AM230" s="13"/>
    </row>
    <row r="231" spans="1:39" ht="15" customHeight="1">
      <c r="A231" s="6" t="s">
        <v>1301</v>
      </c>
      <c r="B231" s="3" t="s">
        <v>1</v>
      </c>
      <c r="C231" s="3" t="s">
        <v>4</v>
      </c>
      <c r="D231" s="3" t="s">
        <v>442</v>
      </c>
      <c r="E231" s="3" t="s">
        <v>456</v>
      </c>
      <c r="F231" s="68"/>
      <c r="G231" s="19" t="s">
        <v>457</v>
      </c>
      <c r="H231" s="50">
        <v>91841381</v>
      </c>
      <c r="I231" s="36">
        <v>9</v>
      </c>
      <c r="J231" s="43" t="s">
        <v>1072</v>
      </c>
      <c r="K231" s="61"/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5">
        <v>0</v>
      </c>
      <c r="Y231" s="94">
        <f t="shared" si="9"/>
        <v>0</v>
      </c>
      <c r="Z231" s="94">
        <f t="shared" si="10"/>
        <v>0</v>
      </c>
      <c r="AA231" s="94">
        <f t="shared" si="11"/>
        <v>0</v>
      </c>
      <c r="AB231" s="26" t="s">
        <v>1073</v>
      </c>
      <c r="AC231" s="43" t="s">
        <v>1063</v>
      </c>
      <c r="AD231" s="26" t="s">
        <v>1070</v>
      </c>
      <c r="AE231" s="22" t="s">
        <v>1058</v>
      </c>
      <c r="AF231" s="43" t="s">
        <v>1062</v>
      </c>
      <c r="AG231" s="43" t="s">
        <v>1063</v>
      </c>
      <c r="AH231" s="43" t="s">
        <v>1064</v>
      </c>
      <c r="AI231" s="48" t="s">
        <v>7</v>
      </c>
      <c r="AJ231" s="43" t="s">
        <v>1066</v>
      </c>
      <c r="AK231" s="13"/>
      <c r="AL231" s="13"/>
      <c r="AM231" s="13"/>
    </row>
    <row r="232" spans="1:39" ht="15" customHeight="1">
      <c r="A232" s="6" t="s">
        <v>1302</v>
      </c>
      <c r="B232" s="3" t="s">
        <v>1</v>
      </c>
      <c r="C232" s="3" t="s">
        <v>4</v>
      </c>
      <c r="D232" s="3" t="s">
        <v>442</v>
      </c>
      <c r="E232" s="3" t="s">
        <v>458</v>
      </c>
      <c r="F232" s="68"/>
      <c r="G232" s="19" t="s">
        <v>459</v>
      </c>
      <c r="H232" s="50">
        <v>91814198</v>
      </c>
      <c r="I232" s="36">
        <v>9</v>
      </c>
      <c r="J232" s="43" t="s">
        <v>1072</v>
      </c>
      <c r="K232" s="61"/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5">
        <v>0</v>
      </c>
      <c r="Y232" s="94">
        <f t="shared" si="9"/>
        <v>0</v>
      </c>
      <c r="Z232" s="94">
        <f t="shared" si="10"/>
        <v>0</v>
      </c>
      <c r="AA232" s="94">
        <f t="shared" si="11"/>
        <v>0</v>
      </c>
      <c r="AB232" s="26" t="s">
        <v>1073</v>
      </c>
      <c r="AC232" s="43" t="s">
        <v>1063</v>
      </c>
      <c r="AD232" s="26" t="s">
        <v>1070</v>
      </c>
      <c r="AE232" s="22" t="s">
        <v>1058</v>
      </c>
      <c r="AF232" s="43" t="s">
        <v>1062</v>
      </c>
      <c r="AG232" s="43" t="s">
        <v>1063</v>
      </c>
      <c r="AH232" s="43" t="s">
        <v>1064</v>
      </c>
      <c r="AI232" s="48" t="s">
        <v>7</v>
      </c>
      <c r="AJ232" s="43" t="s">
        <v>1066</v>
      </c>
      <c r="AK232" s="13"/>
      <c r="AL232" s="13"/>
      <c r="AM232" s="13"/>
    </row>
    <row r="233" spans="1:39" ht="15" customHeight="1">
      <c r="A233" s="6" t="s">
        <v>1303</v>
      </c>
      <c r="B233" s="3" t="s">
        <v>1</v>
      </c>
      <c r="C233" s="3" t="s">
        <v>4</v>
      </c>
      <c r="D233" s="3" t="s">
        <v>445</v>
      </c>
      <c r="E233" s="3" t="s">
        <v>460</v>
      </c>
      <c r="F233" s="66"/>
      <c r="G233" s="19" t="s">
        <v>461</v>
      </c>
      <c r="H233" s="50">
        <v>91574837</v>
      </c>
      <c r="I233" s="36">
        <v>9</v>
      </c>
      <c r="J233" s="43" t="s">
        <v>1072</v>
      </c>
      <c r="K233" s="62"/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5">
        <v>0</v>
      </c>
      <c r="Y233" s="94">
        <f t="shared" si="9"/>
        <v>0</v>
      </c>
      <c r="Z233" s="94">
        <f t="shared" si="10"/>
        <v>0</v>
      </c>
      <c r="AA233" s="94">
        <f t="shared" si="11"/>
        <v>0</v>
      </c>
      <c r="AB233" s="26" t="s">
        <v>1073</v>
      </c>
      <c r="AC233" s="43" t="s">
        <v>1063</v>
      </c>
      <c r="AD233" s="26" t="s">
        <v>1070</v>
      </c>
      <c r="AE233" s="22" t="s">
        <v>1058</v>
      </c>
      <c r="AF233" s="43" t="s">
        <v>1062</v>
      </c>
      <c r="AG233" s="43" t="s">
        <v>1063</v>
      </c>
      <c r="AH233" s="43" t="s">
        <v>1064</v>
      </c>
      <c r="AI233" s="48" t="s">
        <v>7</v>
      </c>
      <c r="AJ233" s="43" t="s">
        <v>1066</v>
      </c>
      <c r="AK233" s="13"/>
      <c r="AL233" s="13"/>
      <c r="AM233" s="13"/>
    </row>
    <row r="234" spans="1:39" ht="15" customHeight="1">
      <c r="A234" s="6" t="s">
        <v>1304</v>
      </c>
      <c r="B234" s="2" t="s">
        <v>1</v>
      </c>
      <c r="C234" s="2" t="s">
        <v>463</v>
      </c>
      <c r="D234" s="2" t="s">
        <v>7</v>
      </c>
      <c r="E234" s="2" t="s">
        <v>464</v>
      </c>
      <c r="F234" s="4" t="s">
        <v>465</v>
      </c>
      <c r="G234" s="18" t="s">
        <v>466</v>
      </c>
      <c r="H234" s="28">
        <v>51125479</v>
      </c>
      <c r="I234" s="29">
        <v>500</v>
      </c>
      <c r="J234" s="26" t="s">
        <v>1042</v>
      </c>
      <c r="K234" s="45">
        <v>1347.92</v>
      </c>
      <c r="L234" s="51">
        <v>147.813999</v>
      </c>
      <c r="M234" s="51">
        <v>175.13399899999999</v>
      </c>
      <c r="N234" s="51">
        <v>186.434999</v>
      </c>
      <c r="O234" s="51">
        <v>154.563999</v>
      </c>
      <c r="P234" s="51">
        <v>156.932999</v>
      </c>
      <c r="Q234" s="51">
        <v>149.492999</v>
      </c>
      <c r="R234" s="51">
        <v>187.297999</v>
      </c>
      <c r="S234" s="51">
        <v>196.303999</v>
      </c>
      <c r="T234" s="51">
        <v>159.94399899999999</v>
      </c>
      <c r="U234" s="51">
        <v>153.49499900000001</v>
      </c>
      <c r="V234" s="51">
        <v>153.099999</v>
      </c>
      <c r="W234" s="51">
        <v>183.552999</v>
      </c>
      <c r="X234" s="55">
        <f>SUBTOTAL(9,L234:W234)</f>
        <v>2004.0669880000003</v>
      </c>
      <c r="Y234" s="94">
        <f t="shared" si="9"/>
        <v>2104.2703374000002</v>
      </c>
      <c r="Z234" s="94">
        <f t="shared" si="10"/>
        <v>2104.2703374000002</v>
      </c>
      <c r="AA234" s="94">
        <f t="shared" si="11"/>
        <v>2204.4736868000005</v>
      </c>
      <c r="AB234" s="26" t="s">
        <v>1074</v>
      </c>
      <c r="AC234" s="43" t="s">
        <v>1063</v>
      </c>
      <c r="AD234" s="26" t="s">
        <v>1070</v>
      </c>
      <c r="AE234" s="22" t="s">
        <v>1060</v>
      </c>
      <c r="AF234" s="43" t="s">
        <v>1062</v>
      </c>
      <c r="AG234" s="43" t="s">
        <v>1063</v>
      </c>
      <c r="AH234" s="43" t="s">
        <v>1064</v>
      </c>
      <c r="AI234" s="48" t="s">
        <v>7</v>
      </c>
      <c r="AJ234" s="43" t="s">
        <v>1066</v>
      </c>
      <c r="AK234" s="13"/>
      <c r="AL234" s="13"/>
      <c r="AM234" s="13"/>
    </row>
    <row r="235" spans="1:39" ht="15" customHeight="1">
      <c r="A235" s="6" t="s">
        <v>1305</v>
      </c>
      <c r="B235" s="2" t="s">
        <v>1</v>
      </c>
      <c r="C235" s="2" t="s">
        <v>4</v>
      </c>
      <c r="D235" s="2" t="s">
        <v>7</v>
      </c>
      <c r="E235" s="2" t="s">
        <v>471</v>
      </c>
      <c r="F235" s="67" t="s">
        <v>472</v>
      </c>
      <c r="G235" s="18" t="s">
        <v>473</v>
      </c>
      <c r="H235" s="28">
        <v>70620636</v>
      </c>
      <c r="I235" s="26">
        <v>1</v>
      </c>
      <c r="J235" s="43" t="s">
        <v>1072</v>
      </c>
      <c r="K235" s="60">
        <v>212.63399999999999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5">
        <v>0</v>
      </c>
      <c r="Y235" s="94">
        <f t="shared" si="9"/>
        <v>0</v>
      </c>
      <c r="Z235" s="94">
        <f t="shared" si="10"/>
        <v>0</v>
      </c>
      <c r="AA235" s="94">
        <f t="shared" si="11"/>
        <v>0</v>
      </c>
      <c r="AB235" s="26" t="s">
        <v>1073</v>
      </c>
      <c r="AC235" s="43" t="s">
        <v>1063</v>
      </c>
      <c r="AD235" s="26" t="s">
        <v>1070</v>
      </c>
      <c r="AE235" s="22" t="s">
        <v>1058</v>
      </c>
      <c r="AF235" s="43" t="s">
        <v>1062</v>
      </c>
      <c r="AG235" s="43" t="s">
        <v>1063</v>
      </c>
      <c r="AH235" s="43" t="s">
        <v>1064</v>
      </c>
      <c r="AI235" s="48" t="s">
        <v>7</v>
      </c>
      <c r="AJ235" s="43" t="s">
        <v>1066</v>
      </c>
      <c r="AK235" s="13"/>
      <c r="AL235" s="13"/>
      <c r="AM235" s="13"/>
    </row>
    <row r="236" spans="1:39" ht="15" customHeight="1">
      <c r="A236" s="6" t="s">
        <v>1306</v>
      </c>
      <c r="B236" s="2" t="s">
        <v>1</v>
      </c>
      <c r="C236" s="2" t="s">
        <v>4</v>
      </c>
      <c r="D236" s="2" t="s">
        <v>7</v>
      </c>
      <c r="E236" s="2" t="s">
        <v>474</v>
      </c>
      <c r="F236" s="63"/>
      <c r="G236" s="18" t="s">
        <v>475</v>
      </c>
      <c r="H236" s="28">
        <v>70621924</v>
      </c>
      <c r="I236" s="26">
        <v>1</v>
      </c>
      <c r="J236" s="43" t="s">
        <v>1072</v>
      </c>
      <c r="K236" s="61"/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5">
        <v>0</v>
      </c>
      <c r="Y236" s="94">
        <f t="shared" si="9"/>
        <v>0</v>
      </c>
      <c r="Z236" s="94">
        <f t="shared" si="10"/>
        <v>0</v>
      </c>
      <c r="AA236" s="94">
        <f t="shared" si="11"/>
        <v>0</v>
      </c>
      <c r="AB236" s="26" t="s">
        <v>1073</v>
      </c>
      <c r="AC236" s="43" t="s">
        <v>1063</v>
      </c>
      <c r="AD236" s="26" t="s">
        <v>1070</v>
      </c>
      <c r="AE236" s="22" t="s">
        <v>1058</v>
      </c>
      <c r="AF236" s="43" t="s">
        <v>1062</v>
      </c>
      <c r="AG236" s="43" t="s">
        <v>1063</v>
      </c>
      <c r="AH236" s="43" t="s">
        <v>1064</v>
      </c>
      <c r="AI236" s="48" t="s">
        <v>7</v>
      </c>
      <c r="AJ236" s="43" t="s">
        <v>1066</v>
      </c>
      <c r="AK236" s="13"/>
      <c r="AL236" s="13"/>
      <c r="AM236" s="13"/>
    </row>
    <row r="237" spans="1:39" ht="15" customHeight="1">
      <c r="A237" s="6" t="s">
        <v>1307</v>
      </c>
      <c r="B237" s="2" t="s">
        <v>1</v>
      </c>
      <c r="C237" s="2" t="s">
        <v>4</v>
      </c>
      <c r="D237" s="2" t="s">
        <v>7</v>
      </c>
      <c r="E237" s="2" t="s">
        <v>476</v>
      </c>
      <c r="F237" s="63"/>
      <c r="G237" s="18" t="s">
        <v>477</v>
      </c>
      <c r="H237" s="28">
        <v>70622224</v>
      </c>
      <c r="I237" s="26">
        <v>1</v>
      </c>
      <c r="J237" s="43" t="s">
        <v>1072</v>
      </c>
      <c r="K237" s="61"/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5">
        <v>0</v>
      </c>
      <c r="Y237" s="94">
        <f t="shared" si="9"/>
        <v>0</v>
      </c>
      <c r="Z237" s="94">
        <f t="shared" si="10"/>
        <v>0</v>
      </c>
      <c r="AA237" s="94">
        <f t="shared" si="11"/>
        <v>0</v>
      </c>
      <c r="AB237" s="26" t="s">
        <v>1073</v>
      </c>
      <c r="AC237" s="43" t="s">
        <v>1063</v>
      </c>
      <c r="AD237" s="26" t="s">
        <v>1070</v>
      </c>
      <c r="AE237" s="22" t="s">
        <v>1058</v>
      </c>
      <c r="AF237" s="43" t="s">
        <v>1062</v>
      </c>
      <c r="AG237" s="43" t="s">
        <v>1063</v>
      </c>
      <c r="AH237" s="43" t="s">
        <v>1064</v>
      </c>
      <c r="AI237" s="48" t="s">
        <v>7</v>
      </c>
      <c r="AJ237" s="43" t="s">
        <v>1066</v>
      </c>
      <c r="AK237" s="13"/>
      <c r="AL237" s="13"/>
      <c r="AM237" s="13"/>
    </row>
    <row r="238" spans="1:39" ht="15" customHeight="1">
      <c r="A238" s="6" t="s">
        <v>1308</v>
      </c>
      <c r="B238" s="2" t="s">
        <v>1</v>
      </c>
      <c r="C238" s="2" t="s">
        <v>4</v>
      </c>
      <c r="D238" s="2" t="s">
        <v>7</v>
      </c>
      <c r="E238" s="2" t="s">
        <v>478</v>
      </c>
      <c r="F238" s="63"/>
      <c r="G238" s="18" t="s">
        <v>479</v>
      </c>
      <c r="H238" s="28">
        <v>70625004</v>
      </c>
      <c r="I238" s="26">
        <v>1</v>
      </c>
      <c r="J238" s="43" t="s">
        <v>1072</v>
      </c>
      <c r="K238" s="61"/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5">
        <v>0</v>
      </c>
      <c r="Y238" s="94">
        <f t="shared" si="9"/>
        <v>0</v>
      </c>
      <c r="Z238" s="94">
        <f t="shared" si="10"/>
        <v>0</v>
      </c>
      <c r="AA238" s="94">
        <f t="shared" si="11"/>
        <v>0</v>
      </c>
      <c r="AB238" s="26" t="s">
        <v>1073</v>
      </c>
      <c r="AC238" s="43" t="s">
        <v>1063</v>
      </c>
      <c r="AD238" s="26" t="s">
        <v>1070</v>
      </c>
      <c r="AE238" s="22" t="s">
        <v>1058</v>
      </c>
      <c r="AF238" s="43" t="s">
        <v>1062</v>
      </c>
      <c r="AG238" s="43" t="s">
        <v>1063</v>
      </c>
      <c r="AH238" s="43" t="s">
        <v>1064</v>
      </c>
      <c r="AI238" s="48" t="s">
        <v>7</v>
      </c>
      <c r="AJ238" s="43" t="s">
        <v>1066</v>
      </c>
      <c r="AK238" s="13"/>
      <c r="AL238" s="13"/>
      <c r="AM238" s="13"/>
    </row>
    <row r="239" spans="1:39" ht="15" customHeight="1">
      <c r="A239" s="6" t="s">
        <v>1309</v>
      </c>
      <c r="B239" s="2" t="s">
        <v>1</v>
      </c>
      <c r="C239" s="2" t="s">
        <v>5</v>
      </c>
      <c r="D239" s="2" t="s">
        <v>7</v>
      </c>
      <c r="E239" s="2" t="s">
        <v>480</v>
      </c>
      <c r="F239" s="63"/>
      <c r="G239" s="18" t="s">
        <v>481</v>
      </c>
      <c r="H239" s="28">
        <v>70720424</v>
      </c>
      <c r="I239" s="26">
        <v>1</v>
      </c>
      <c r="J239" s="43" t="s">
        <v>1072</v>
      </c>
      <c r="K239" s="61"/>
      <c r="L239" s="52">
        <v>2.3532350000000002</v>
      </c>
      <c r="M239" s="52">
        <v>1.5963700000000001</v>
      </c>
      <c r="N239" s="52">
        <v>0.72140300000000002</v>
      </c>
      <c r="O239" s="52">
        <v>0.56999</v>
      </c>
      <c r="P239" s="52">
        <v>0.23606099999999999</v>
      </c>
      <c r="Q239" s="52">
        <v>0.20128099999999999</v>
      </c>
      <c r="R239" s="52">
        <v>0.16216700000000001</v>
      </c>
      <c r="S239" s="52">
        <v>0.12648899999999999</v>
      </c>
      <c r="T239" s="52">
        <v>6.1679999999999999E-3</v>
      </c>
      <c r="U239" s="52">
        <v>0.65283100000000005</v>
      </c>
      <c r="V239" s="52">
        <v>1.1627449999999999</v>
      </c>
      <c r="W239" s="52">
        <v>1.099254</v>
      </c>
      <c r="X239" s="55">
        <v>8.8879940000000008</v>
      </c>
      <c r="Y239" s="94">
        <f t="shared" si="9"/>
        <v>9.3323937000000008</v>
      </c>
      <c r="Z239" s="94">
        <f t="shared" si="10"/>
        <v>9.3323937000000008</v>
      </c>
      <c r="AA239" s="94">
        <f t="shared" si="11"/>
        <v>9.7767934000000025</v>
      </c>
      <c r="AB239" s="26" t="s">
        <v>1073</v>
      </c>
      <c r="AC239" s="43" t="s">
        <v>1063</v>
      </c>
      <c r="AD239" s="26" t="s">
        <v>1070</v>
      </c>
      <c r="AE239" s="22" t="s">
        <v>1058</v>
      </c>
      <c r="AF239" s="43" t="s">
        <v>1062</v>
      </c>
      <c r="AG239" s="43" t="s">
        <v>1063</v>
      </c>
      <c r="AH239" s="43" t="s">
        <v>1064</v>
      </c>
      <c r="AI239" s="48" t="s">
        <v>7</v>
      </c>
      <c r="AJ239" s="43" t="s">
        <v>1066</v>
      </c>
      <c r="AK239" s="13"/>
      <c r="AL239" s="13"/>
      <c r="AM239" s="13"/>
    </row>
    <row r="240" spans="1:39" ht="15" customHeight="1">
      <c r="A240" s="6" t="s">
        <v>1310</v>
      </c>
      <c r="B240" s="2" t="s">
        <v>1</v>
      </c>
      <c r="C240" s="2" t="s">
        <v>4</v>
      </c>
      <c r="D240" s="2" t="s">
        <v>7</v>
      </c>
      <c r="E240" s="2" t="s">
        <v>482</v>
      </c>
      <c r="F240" s="63"/>
      <c r="G240" s="18" t="s">
        <v>483</v>
      </c>
      <c r="H240" s="36">
        <v>71681991</v>
      </c>
      <c r="I240" s="36">
        <v>1</v>
      </c>
      <c r="J240" s="43" t="s">
        <v>1072</v>
      </c>
      <c r="K240" s="61"/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0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5">
        <v>0</v>
      </c>
      <c r="Y240" s="94">
        <f t="shared" si="9"/>
        <v>0</v>
      </c>
      <c r="Z240" s="94">
        <f t="shared" si="10"/>
        <v>0</v>
      </c>
      <c r="AA240" s="94">
        <f t="shared" si="11"/>
        <v>0</v>
      </c>
      <c r="AB240" s="26" t="s">
        <v>1073</v>
      </c>
      <c r="AC240" s="43" t="s">
        <v>1063</v>
      </c>
      <c r="AD240" s="26" t="s">
        <v>1070</v>
      </c>
      <c r="AE240" s="22" t="s">
        <v>1058</v>
      </c>
      <c r="AF240" s="43" t="s">
        <v>1062</v>
      </c>
      <c r="AG240" s="43" t="s">
        <v>1063</v>
      </c>
      <c r="AH240" s="43" t="s">
        <v>1064</v>
      </c>
      <c r="AI240" s="48" t="s">
        <v>7</v>
      </c>
      <c r="AJ240" s="43" t="s">
        <v>1066</v>
      </c>
      <c r="AK240" s="13"/>
      <c r="AL240" s="13"/>
      <c r="AM240" s="13"/>
    </row>
    <row r="241" spans="1:39" ht="15" customHeight="1">
      <c r="A241" s="6" t="s">
        <v>1311</v>
      </c>
      <c r="B241" s="2" t="s">
        <v>1</v>
      </c>
      <c r="C241" s="2" t="s">
        <v>4</v>
      </c>
      <c r="D241" s="2" t="s">
        <v>7</v>
      </c>
      <c r="E241" s="2" t="s">
        <v>484</v>
      </c>
      <c r="F241" s="63"/>
      <c r="G241" s="18" t="s">
        <v>485</v>
      </c>
      <c r="H241" s="28">
        <v>71685938</v>
      </c>
      <c r="I241" s="26">
        <v>1</v>
      </c>
      <c r="J241" s="43" t="s">
        <v>1072</v>
      </c>
      <c r="K241" s="61"/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5">
        <v>0</v>
      </c>
      <c r="Y241" s="94">
        <f t="shared" si="9"/>
        <v>0</v>
      </c>
      <c r="Z241" s="94">
        <f t="shared" si="10"/>
        <v>0</v>
      </c>
      <c r="AA241" s="94">
        <f t="shared" si="11"/>
        <v>0</v>
      </c>
      <c r="AB241" s="26" t="s">
        <v>1073</v>
      </c>
      <c r="AC241" s="43" t="s">
        <v>1063</v>
      </c>
      <c r="AD241" s="26" t="s">
        <v>1070</v>
      </c>
      <c r="AE241" s="22" t="s">
        <v>1058</v>
      </c>
      <c r="AF241" s="43" t="s">
        <v>1062</v>
      </c>
      <c r="AG241" s="43" t="s">
        <v>1063</v>
      </c>
      <c r="AH241" s="43" t="s">
        <v>1064</v>
      </c>
      <c r="AI241" s="48" t="s">
        <v>7</v>
      </c>
      <c r="AJ241" s="43" t="s">
        <v>1066</v>
      </c>
      <c r="AK241" s="13"/>
      <c r="AL241" s="13"/>
      <c r="AM241" s="13"/>
    </row>
    <row r="242" spans="1:39" ht="15" customHeight="1">
      <c r="A242" s="6" t="s">
        <v>1312</v>
      </c>
      <c r="B242" s="2" t="s">
        <v>1</v>
      </c>
      <c r="C242" s="2" t="s">
        <v>4</v>
      </c>
      <c r="D242" s="2" t="s">
        <v>7</v>
      </c>
      <c r="E242" s="2" t="s">
        <v>486</v>
      </c>
      <c r="F242" s="63"/>
      <c r="G242" s="18" t="s">
        <v>487</v>
      </c>
      <c r="H242" s="28">
        <v>71689200</v>
      </c>
      <c r="I242" s="26">
        <v>1</v>
      </c>
      <c r="J242" s="43" t="s">
        <v>1072</v>
      </c>
      <c r="K242" s="61"/>
      <c r="L242" s="52">
        <v>0</v>
      </c>
      <c r="M242" s="52">
        <v>1.9989999999999999E-3</v>
      </c>
      <c r="N242" s="52">
        <v>4.4149999999999997E-3</v>
      </c>
      <c r="O242" s="52">
        <v>2.5839999999999999E-3</v>
      </c>
      <c r="P242" s="52">
        <v>1.7930000000000001E-3</v>
      </c>
      <c r="Q242" s="52">
        <v>2.0100000000000001E-3</v>
      </c>
      <c r="R242" s="52">
        <v>2.4099999999999998E-3</v>
      </c>
      <c r="S242" s="52">
        <v>2.7850000000000001E-3</v>
      </c>
      <c r="T242" s="52">
        <v>1.6659999999999999E-3</v>
      </c>
      <c r="U242" s="52">
        <v>2.333E-3</v>
      </c>
      <c r="V242" s="52">
        <v>1.781E-3</v>
      </c>
      <c r="W242" s="52">
        <v>2.2179999999999999E-3</v>
      </c>
      <c r="X242" s="55">
        <v>2.5994000000000003E-2</v>
      </c>
      <c r="Y242" s="94">
        <f t="shared" si="9"/>
        <v>2.7293700000000004E-2</v>
      </c>
      <c r="Z242" s="94">
        <f t="shared" si="10"/>
        <v>2.7293700000000004E-2</v>
      </c>
      <c r="AA242" s="94">
        <f t="shared" si="11"/>
        <v>2.8593400000000005E-2</v>
      </c>
      <c r="AB242" s="26" t="s">
        <v>1073</v>
      </c>
      <c r="AC242" s="43" t="s">
        <v>1063</v>
      </c>
      <c r="AD242" s="26" t="s">
        <v>1070</v>
      </c>
      <c r="AE242" s="22" t="s">
        <v>1058</v>
      </c>
      <c r="AF242" s="43" t="s">
        <v>1062</v>
      </c>
      <c r="AG242" s="43" t="s">
        <v>1063</v>
      </c>
      <c r="AH242" s="43" t="s">
        <v>1064</v>
      </c>
      <c r="AI242" s="48" t="s">
        <v>7</v>
      </c>
      <c r="AJ242" s="43" t="s">
        <v>1066</v>
      </c>
      <c r="AK242" s="13"/>
      <c r="AL242" s="13"/>
      <c r="AM242" s="13"/>
    </row>
    <row r="243" spans="1:39" ht="15" customHeight="1">
      <c r="A243" s="6" t="s">
        <v>1313</v>
      </c>
      <c r="B243" s="2" t="s">
        <v>1</v>
      </c>
      <c r="C243" s="2" t="s">
        <v>4</v>
      </c>
      <c r="D243" s="2" t="s">
        <v>7</v>
      </c>
      <c r="E243" s="2" t="s">
        <v>488</v>
      </c>
      <c r="F243" s="63"/>
      <c r="G243" s="18" t="s">
        <v>489</v>
      </c>
      <c r="H243" s="36">
        <v>72134491</v>
      </c>
      <c r="I243" s="36">
        <v>1</v>
      </c>
      <c r="J243" s="43" t="s">
        <v>1072</v>
      </c>
      <c r="K243" s="61"/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9.2060000000000003E-2</v>
      </c>
      <c r="U243" s="52">
        <v>8.0938999999999997E-2</v>
      </c>
      <c r="V243" s="52">
        <v>3.2856000000000003E-2</v>
      </c>
      <c r="W243" s="52">
        <v>3.5143000000000001E-2</v>
      </c>
      <c r="X243" s="55">
        <v>0.24099800000000002</v>
      </c>
      <c r="Y243" s="94">
        <f t="shared" si="9"/>
        <v>0.25304790000000005</v>
      </c>
      <c r="Z243" s="94">
        <f t="shared" si="10"/>
        <v>0.25304790000000005</v>
      </c>
      <c r="AA243" s="94">
        <f t="shared" si="11"/>
        <v>0.26509780000000005</v>
      </c>
      <c r="AB243" s="26" t="s">
        <v>1073</v>
      </c>
      <c r="AC243" s="43" t="s">
        <v>1063</v>
      </c>
      <c r="AD243" s="26" t="s">
        <v>1070</v>
      </c>
      <c r="AE243" s="22" t="s">
        <v>1058</v>
      </c>
      <c r="AF243" s="43" t="s">
        <v>1062</v>
      </c>
      <c r="AG243" s="43" t="s">
        <v>1063</v>
      </c>
      <c r="AH243" s="43" t="s">
        <v>1064</v>
      </c>
      <c r="AI243" s="48" t="s">
        <v>7</v>
      </c>
      <c r="AJ243" s="43" t="s">
        <v>1066</v>
      </c>
      <c r="AK243" s="13"/>
      <c r="AL243" s="13"/>
      <c r="AM243" s="13"/>
    </row>
    <row r="244" spans="1:39" ht="24.75" customHeight="1">
      <c r="A244" s="6" t="s">
        <v>1314</v>
      </c>
      <c r="B244" s="2" t="s">
        <v>1</v>
      </c>
      <c r="C244" s="2" t="s">
        <v>4</v>
      </c>
      <c r="D244" s="2" t="s">
        <v>7</v>
      </c>
      <c r="E244" s="2" t="s">
        <v>490</v>
      </c>
      <c r="F244" s="63"/>
      <c r="G244" s="18" t="s">
        <v>491</v>
      </c>
      <c r="H244" s="28">
        <v>10839636</v>
      </c>
      <c r="I244" s="26">
        <v>1</v>
      </c>
      <c r="J244" s="43" t="s">
        <v>1072</v>
      </c>
      <c r="K244" s="61"/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5">
        <v>0</v>
      </c>
      <c r="Y244" s="94">
        <f t="shared" si="9"/>
        <v>0</v>
      </c>
      <c r="Z244" s="94">
        <f t="shared" si="10"/>
        <v>0</v>
      </c>
      <c r="AA244" s="94">
        <f t="shared" si="11"/>
        <v>0</v>
      </c>
      <c r="AB244" s="26" t="s">
        <v>1073</v>
      </c>
      <c r="AC244" s="43" t="s">
        <v>1063</v>
      </c>
      <c r="AD244" s="26" t="s">
        <v>1070</v>
      </c>
      <c r="AE244" s="22" t="s">
        <v>1058</v>
      </c>
      <c r="AF244" s="43" t="s">
        <v>1062</v>
      </c>
      <c r="AG244" s="43" t="s">
        <v>1063</v>
      </c>
      <c r="AH244" s="43" t="s">
        <v>1064</v>
      </c>
      <c r="AI244" s="48" t="s">
        <v>7</v>
      </c>
      <c r="AJ244" s="43" t="s">
        <v>1066</v>
      </c>
      <c r="AK244" s="13"/>
      <c r="AL244" s="13"/>
      <c r="AM244" s="13"/>
    </row>
    <row r="245" spans="1:39" ht="29.25" customHeight="1">
      <c r="A245" s="6" t="s">
        <v>1315</v>
      </c>
      <c r="B245" s="2" t="s">
        <v>1</v>
      </c>
      <c r="C245" s="2" t="s">
        <v>4</v>
      </c>
      <c r="D245" s="2" t="s">
        <v>7</v>
      </c>
      <c r="E245" s="2" t="s">
        <v>492</v>
      </c>
      <c r="F245" s="63"/>
      <c r="G245" s="18" t="s">
        <v>493</v>
      </c>
      <c r="H245" s="28">
        <v>11069873</v>
      </c>
      <c r="I245" s="26">
        <v>1</v>
      </c>
      <c r="J245" s="43" t="s">
        <v>1072</v>
      </c>
      <c r="K245" s="61"/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5">
        <v>0</v>
      </c>
      <c r="Y245" s="94">
        <f t="shared" si="9"/>
        <v>0</v>
      </c>
      <c r="Z245" s="94">
        <f t="shared" si="10"/>
        <v>0</v>
      </c>
      <c r="AA245" s="94">
        <f t="shared" si="11"/>
        <v>0</v>
      </c>
      <c r="AB245" s="26" t="s">
        <v>1073</v>
      </c>
      <c r="AC245" s="43" t="s">
        <v>1063</v>
      </c>
      <c r="AD245" s="26" t="s">
        <v>1070</v>
      </c>
      <c r="AE245" s="22" t="s">
        <v>1058</v>
      </c>
      <c r="AF245" s="43" t="s">
        <v>1062</v>
      </c>
      <c r="AG245" s="43" t="s">
        <v>1063</v>
      </c>
      <c r="AH245" s="43" t="s">
        <v>1064</v>
      </c>
      <c r="AI245" s="48" t="s">
        <v>7</v>
      </c>
      <c r="AJ245" s="43" t="s">
        <v>1066</v>
      </c>
      <c r="AK245" s="13"/>
      <c r="AL245" s="13"/>
      <c r="AM245" s="13"/>
    </row>
    <row r="246" spans="1:39" ht="15" customHeight="1">
      <c r="A246" s="6" t="s">
        <v>1316</v>
      </c>
      <c r="B246" s="2" t="s">
        <v>1</v>
      </c>
      <c r="C246" s="2" t="s">
        <v>4</v>
      </c>
      <c r="D246" s="2" t="s">
        <v>7</v>
      </c>
      <c r="E246" s="2" t="s">
        <v>494</v>
      </c>
      <c r="F246" s="63"/>
      <c r="G246" s="18" t="s">
        <v>495</v>
      </c>
      <c r="H246" s="28">
        <v>11226498</v>
      </c>
      <c r="I246" s="26">
        <v>1</v>
      </c>
      <c r="J246" s="43" t="s">
        <v>1072</v>
      </c>
      <c r="K246" s="61"/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5">
        <v>0</v>
      </c>
      <c r="Y246" s="94">
        <f t="shared" si="9"/>
        <v>0</v>
      </c>
      <c r="Z246" s="94">
        <f t="shared" si="10"/>
        <v>0</v>
      </c>
      <c r="AA246" s="94">
        <f t="shared" si="11"/>
        <v>0</v>
      </c>
      <c r="AB246" s="26" t="s">
        <v>1073</v>
      </c>
      <c r="AC246" s="43" t="s">
        <v>1063</v>
      </c>
      <c r="AD246" s="26" t="s">
        <v>1070</v>
      </c>
      <c r="AE246" s="22" t="s">
        <v>1058</v>
      </c>
      <c r="AF246" s="43" t="s">
        <v>1062</v>
      </c>
      <c r="AG246" s="43" t="s">
        <v>1063</v>
      </c>
      <c r="AH246" s="43" t="s">
        <v>1064</v>
      </c>
      <c r="AI246" s="48" t="s">
        <v>7</v>
      </c>
      <c r="AJ246" s="43" t="s">
        <v>1066</v>
      </c>
      <c r="AK246" s="13"/>
      <c r="AL246" s="13"/>
      <c r="AM246" s="13"/>
    </row>
    <row r="247" spans="1:39" ht="15" customHeight="1">
      <c r="A247" s="6" t="s">
        <v>1317</v>
      </c>
      <c r="B247" s="2" t="s">
        <v>1</v>
      </c>
      <c r="C247" s="2" t="s">
        <v>4</v>
      </c>
      <c r="D247" s="2" t="s">
        <v>7</v>
      </c>
      <c r="E247" s="2" t="s">
        <v>496</v>
      </c>
      <c r="F247" s="63"/>
      <c r="G247" s="18" t="s">
        <v>497</v>
      </c>
      <c r="H247" s="28">
        <v>11347934</v>
      </c>
      <c r="I247" s="26">
        <v>1</v>
      </c>
      <c r="J247" s="43" t="s">
        <v>1072</v>
      </c>
      <c r="K247" s="61"/>
      <c r="L247" s="52">
        <v>1.255E-3</v>
      </c>
      <c r="M247" s="52">
        <v>7.4399999999999998E-4</v>
      </c>
      <c r="N247" s="52">
        <v>1.1379999999999999E-3</v>
      </c>
      <c r="O247" s="52">
        <v>8.61E-4</v>
      </c>
      <c r="P247" s="52">
        <v>5.9699999999999998E-4</v>
      </c>
      <c r="Q247" s="52">
        <v>7.2300000000000001E-4</v>
      </c>
      <c r="R247" s="52">
        <v>9.6400000000000001E-4</v>
      </c>
      <c r="S247" s="52">
        <v>1.714E-3</v>
      </c>
      <c r="T247" s="52">
        <v>5.5500000000000005E-4</v>
      </c>
      <c r="U247" s="52">
        <v>1.444E-3</v>
      </c>
      <c r="V247" s="52">
        <v>5.9299999999999999E-4</v>
      </c>
      <c r="W247" s="52">
        <v>1.4059999999999999E-3</v>
      </c>
      <c r="X247" s="55">
        <v>1.1993999999999999E-2</v>
      </c>
      <c r="Y247" s="94">
        <f t="shared" si="9"/>
        <v>1.2593699999999999E-2</v>
      </c>
      <c r="Z247" s="94">
        <f t="shared" si="10"/>
        <v>1.2593699999999999E-2</v>
      </c>
      <c r="AA247" s="94">
        <f t="shared" si="11"/>
        <v>1.3193400000000001E-2</v>
      </c>
      <c r="AB247" s="26" t="s">
        <v>1073</v>
      </c>
      <c r="AC247" s="43" t="s">
        <v>1063</v>
      </c>
      <c r="AD247" s="26" t="s">
        <v>1070</v>
      </c>
      <c r="AE247" s="22" t="s">
        <v>1058</v>
      </c>
      <c r="AF247" s="43" t="s">
        <v>1062</v>
      </c>
      <c r="AG247" s="43" t="s">
        <v>1063</v>
      </c>
      <c r="AH247" s="43" t="s">
        <v>1064</v>
      </c>
      <c r="AI247" s="48" t="s">
        <v>7</v>
      </c>
      <c r="AJ247" s="43" t="s">
        <v>1066</v>
      </c>
      <c r="AK247" s="13"/>
      <c r="AL247" s="13"/>
      <c r="AM247" s="13"/>
    </row>
    <row r="248" spans="1:39" ht="15" customHeight="1">
      <c r="A248" s="6" t="s">
        <v>1318</v>
      </c>
      <c r="B248" s="2" t="s">
        <v>1</v>
      </c>
      <c r="C248" s="2" t="s">
        <v>4</v>
      </c>
      <c r="D248" s="2" t="s">
        <v>7</v>
      </c>
      <c r="E248" s="2" t="s">
        <v>498</v>
      </c>
      <c r="F248" s="63"/>
      <c r="G248" s="18" t="s">
        <v>499</v>
      </c>
      <c r="H248" s="28">
        <v>11441905</v>
      </c>
      <c r="I248" s="26">
        <v>1</v>
      </c>
      <c r="J248" s="43" t="s">
        <v>1072</v>
      </c>
      <c r="K248" s="61"/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5">
        <v>0</v>
      </c>
      <c r="Y248" s="94">
        <f t="shared" si="9"/>
        <v>0</v>
      </c>
      <c r="Z248" s="94">
        <f t="shared" si="10"/>
        <v>0</v>
      </c>
      <c r="AA248" s="94">
        <f t="shared" si="11"/>
        <v>0</v>
      </c>
      <c r="AB248" s="26" t="s">
        <v>1073</v>
      </c>
      <c r="AC248" s="43" t="s">
        <v>1063</v>
      </c>
      <c r="AD248" s="26" t="s">
        <v>1070</v>
      </c>
      <c r="AE248" s="22" t="s">
        <v>1058</v>
      </c>
      <c r="AF248" s="43" t="s">
        <v>1062</v>
      </c>
      <c r="AG248" s="43" t="s">
        <v>1063</v>
      </c>
      <c r="AH248" s="43" t="s">
        <v>1064</v>
      </c>
      <c r="AI248" s="48" t="s">
        <v>7</v>
      </c>
      <c r="AJ248" s="43" t="s">
        <v>1066</v>
      </c>
      <c r="AK248" s="13"/>
      <c r="AL248" s="13"/>
      <c r="AM248" s="13"/>
    </row>
    <row r="249" spans="1:39" ht="15" customHeight="1">
      <c r="A249" s="6" t="s">
        <v>1319</v>
      </c>
      <c r="B249" s="2" t="s">
        <v>1</v>
      </c>
      <c r="C249" s="2" t="s">
        <v>4</v>
      </c>
      <c r="D249" s="2" t="s">
        <v>7</v>
      </c>
      <c r="E249" s="2" t="s">
        <v>500</v>
      </c>
      <c r="F249" s="63"/>
      <c r="G249" s="18" t="s">
        <v>501</v>
      </c>
      <c r="H249" s="28">
        <v>11441921</v>
      </c>
      <c r="I249" s="29">
        <v>1</v>
      </c>
      <c r="J249" s="43" t="s">
        <v>1072</v>
      </c>
      <c r="K249" s="61"/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2">
        <v>5.5500000000000005E-4</v>
      </c>
      <c r="U249" s="52">
        <v>4.44E-4</v>
      </c>
      <c r="V249" s="52">
        <v>0</v>
      </c>
      <c r="W249" s="52">
        <v>0</v>
      </c>
      <c r="X249" s="55">
        <v>9.990000000000001E-4</v>
      </c>
      <c r="Y249" s="94">
        <f t="shared" si="9"/>
        <v>1.0489500000000001E-3</v>
      </c>
      <c r="Z249" s="94">
        <f t="shared" si="10"/>
        <v>1.0489500000000001E-3</v>
      </c>
      <c r="AA249" s="94">
        <f t="shared" si="11"/>
        <v>1.0989000000000003E-3</v>
      </c>
      <c r="AB249" s="26" t="s">
        <v>1073</v>
      </c>
      <c r="AC249" s="43" t="s">
        <v>1063</v>
      </c>
      <c r="AD249" s="26" t="s">
        <v>1070</v>
      </c>
      <c r="AE249" s="22" t="s">
        <v>1058</v>
      </c>
      <c r="AF249" s="43" t="s">
        <v>1062</v>
      </c>
      <c r="AG249" s="43" t="s">
        <v>1063</v>
      </c>
      <c r="AH249" s="43" t="s">
        <v>1064</v>
      </c>
      <c r="AI249" s="48" t="s">
        <v>7</v>
      </c>
      <c r="AJ249" s="43" t="s">
        <v>1066</v>
      </c>
      <c r="AK249" s="13"/>
      <c r="AL249" s="13"/>
      <c r="AM249" s="13"/>
    </row>
    <row r="250" spans="1:39" ht="15" customHeight="1">
      <c r="A250" s="6" t="s">
        <v>1320</v>
      </c>
      <c r="B250" s="2" t="s">
        <v>1</v>
      </c>
      <c r="C250" s="2" t="s">
        <v>4</v>
      </c>
      <c r="D250" s="2" t="s">
        <v>7</v>
      </c>
      <c r="E250" s="2" t="s">
        <v>502</v>
      </c>
      <c r="F250" s="63"/>
      <c r="G250" s="18" t="s">
        <v>503</v>
      </c>
      <c r="H250" s="28">
        <v>11579520</v>
      </c>
      <c r="I250" s="29">
        <v>7</v>
      </c>
      <c r="J250" s="43" t="s">
        <v>1072</v>
      </c>
      <c r="K250" s="61"/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5">
        <v>0</v>
      </c>
      <c r="Y250" s="94">
        <f t="shared" si="9"/>
        <v>0</v>
      </c>
      <c r="Z250" s="94">
        <f t="shared" si="10"/>
        <v>0</v>
      </c>
      <c r="AA250" s="94">
        <f t="shared" si="11"/>
        <v>0</v>
      </c>
      <c r="AB250" s="26" t="s">
        <v>1073</v>
      </c>
      <c r="AC250" s="43" t="s">
        <v>1063</v>
      </c>
      <c r="AD250" s="26" t="s">
        <v>1070</v>
      </c>
      <c r="AE250" s="22" t="s">
        <v>1058</v>
      </c>
      <c r="AF250" s="43" t="s">
        <v>1062</v>
      </c>
      <c r="AG250" s="43" t="s">
        <v>1063</v>
      </c>
      <c r="AH250" s="43" t="s">
        <v>1064</v>
      </c>
      <c r="AI250" s="48" t="s">
        <v>7</v>
      </c>
      <c r="AJ250" s="43" t="s">
        <v>1066</v>
      </c>
      <c r="AK250" s="13"/>
      <c r="AL250" s="13"/>
      <c r="AM250" s="13"/>
    </row>
    <row r="251" spans="1:39" ht="15" customHeight="1">
      <c r="A251" s="6" t="s">
        <v>1321</v>
      </c>
      <c r="B251" s="2" t="s">
        <v>1</v>
      </c>
      <c r="C251" s="2" t="s">
        <v>4</v>
      </c>
      <c r="D251" s="2" t="s">
        <v>7</v>
      </c>
      <c r="E251" s="2" t="s">
        <v>504</v>
      </c>
      <c r="F251" s="63"/>
      <c r="G251" s="18" t="s">
        <v>505</v>
      </c>
      <c r="H251" s="28">
        <v>11653413</v>
      </c>
      <c r="I251" s="29">
        <v>9</v>
      </c>
      <c r="J251" s="43" t="s">
        <v>1072</v>
      </c>
      <c r="K251" s="61"/>
      <c r="L251" s="52">
        <v>0</v>
      </c>
      <c r="M251" s="52">
        <v>5.999E-3</v>
      </c>
      <c r="N251" s="52">
        <v>1.1257E-2</v>
      </c>
      <c r="O251" s="52">
        <v>6.7419999999999997E-3</v>
      </c>
      <c r="P251" s="52">
        <v>3.5869999999999999E-3</v>
      </c>
      <c r="Q251" s="52">
        <v>3.6979999999999999E-3</v>
      </c>
      <c r="R251" s="52">
        <v>3.8560000000000001E-3</v>
      </c>
      <c r="S251" s="52">
        <v>3.8570000000000002E-3</v>
      </c>
      <c r="T251" s="52">
        <v>2.7780000000000001E-3</v>
      </c>
      <c r="U251" s="52">
        <v>2.2209999999999999E-3</v>
      </c>
      <c r="V251" s="52">
        <v>0</v>
      </c>
      <c r="W251" s="52">
        <v>0</v>
      </c>
      <c r="X251" s="55">
        <v>4.3994999999999999E-2</v>
      </c>
      <c r="Y251" s="94">
        <f t="shared" si="9"/>
        <v>4.619475E-2</v>
      </c>
      <c r="Z251" s="94">
        <f t="shared" si="10"/>
        <v>4.619475E-2</v>
      </c>
      <c r="AA251" s="94">
        <f t="shared" si="11"/>
        <v>4.83945E-2</v>
      </c>
      <c r="AB251" s="26" t="s">
        <v>1073</v>
      </c>
      <c r="AC251" s="43" t="s">
        <v>1063</v>
      </c>
      <c r="AD251" s="26" t="s">
        <v>1070</v>
      </c>
      <c r="AE251" s="22" t="s">
        <v>1058</v>
      </c>
      <c r="AF251" s="43" t="s">
        <v>1062</v>
      </c>
      <c r="AG251" s="43" t="s">
        <v>1063</v>
      </c>
      <c r="AH251" s="43" t="s">
        <v>1064</v>
      </c>
      <c r="AI251" s="48" t="s">
        <v>7</v>
      </c>
      <c r="AJ251" s="43" t="s">
        <v>1066</v>
      </c>
      <c r="AK251" s="13"/>
      <c r="AL251" s="13"/>
      <c r="AM251" s="13"/>
    </row>
    <row r="252" spans="1:39" ht="15" customHeight="1">
      <c r="A252" s="6" t="s">
        <v>1322</v>
      </c>
      <c r="B252" s="2" t="s">
        <v>1</v>
      </c>
      <c r="C252" s="2" t="s">
        <v>4</v>
      </c>
      <c r="D252" s="2" t="s">
        <v>7</v>
      </c>
      <c r="E252" s="2" t="s">
        <v>506</v>
      </c>
      <c r="F252" s="63"/>
      <c r="G252" s="18" t="s">
        <v>507</v>
      </c>
      <c r="H252" s="28">
        <v>11653739</v>
      </c>
      <c r="I252" s="26">
        <v>1</v>
      </c>
      <c r="J252" s="43" t="s">
        <v>1072</v>
      </c>
      <c r="K252" s="61"/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5">
        <v>0</v>
      </c>
      <c r="Y252" s="94">
        <f t="shared" si="9"/>
        <v>0</v>
      </c>
      <c r="Z252" s="94">
        <f t="shared" si="10"/>
        <v>0</v>
      </c>
      <c r="AA252" s="94">
        <f t="shared" si="11"/>
        <v>0</v>
      </c>
      <c r="AB252" s="26" t="s">
        <v>1073</v>
      </c>
      <c r="AC252" s="43" t="s">
        <v>1063</v>
      </c>
      <c r="AD252" s="26" t="s">
        <v>1070</v>
      </c>
      <c r="AE252" s="22" t="s">
        <v>1058</v>
      </c>
      <c r="AF252" s="43" t="s">
        <v>1062</v>
      </c>
      <c r="AG252" s="43" t="s">
        <v>1063</v>
      </c>
      <c r="AH252" s="43" t="s">
        <v>1064</v>
      </c>
      <c r="AI252" s="48" t="s">
        <v>7</v>
      </c>
      <c r="AJ252" s="43" t="s">
        <v>1066</v>
      </c>
      <c r="AK252" s="13"/>
      <c r="AL252" s="13"/>
      <c r="AM252" s="13"/>
    </row>
    <row r="253" spans="1:39" ht="22.5" customHeight="1">
      <c r="A253" s="6" t="s">
        <v>1323</v>
      </c>
      <c r="B253" s="2" t="s">
        <v>1</v>
      </c>
      <c r="C253" s="2" t="s">
        <v>4</v>
      </c>
      <c r="D253" s="2" t="s">
        <v>7</v>
      </c>
      <c r="E253" s="2" t="s">
        <v>508</v>
      </c>
      <c r="F253" s="63"/>
      <c r="G253" s="18" t="s">
        <v>509</v>
      </c>
      <c r="H253" s="36">
        <v>11653800</v>
      </c>
      <c r="I253" s="36">
        <v>7</v>
      </c>
      <c r="J253" s="43" t="s">
        <v>1072</v>
      </c>
      <c r="K253" s="61"/>
      <c r="L253" s="52">
        <v>4.3920000000000001E-3</v>
      </c>
      <c r="M253" s="52">
        <v>4.607E-3</v>
      </c>
      <c r="N253" s="52">
        <v>5.5539999999999999E-3</v>
      </c>
      <c r="O253" s="52">
        <v>4.4450000000000002E-3</v>
      </c>
      <c r="P253" s="52">
        <v>4.7829999999999999E-3</v>
      </c>
      <c r="Q253" s="52">
        <v>4.8240000000000002E-3</v>
      </c>
      <c r="R253" s="52">
        <v>4.8199999999999996E-3</v>
      </c>
      <c r="S253" s="52">
        <v>5.5710000000000004E-3</v>
      </c>
      <c r="T253" s="52">
        <v>8.8900000000000003E-3</v>
      </c>
      <c r="U253" s="52">
        <v>1.0109E-2</v>
      </c>
      <c r="V253" s="52">
        <v>5.9379999999999997E-3</v>
      </c>
      <c r="W253" s="52">
        <v>6.0610000000000004E-3</v>
      </c>
      <c r="X253" s="55">
        <v>6.9994000000000001E-2</v>
      </c>
      <c r="Y253" s="94">
        <f t="shared" si="9"/>
        <v>7.3493700000000009E-2</v>
      </c>
      <c r="Z253" s="94">
        <f t="shared" si="10"/>
        <v>7.3493700000000009E-2</v>
      </c>
      <c r="AA253" s="94">
        <f t="shared" si="11"/>
        <v>7.6993400000000004E-2</v>
      </c>
      <c r="AB253" s="26" t="s">
        <v>1073</v>
      </c>
      <c r="AC253" s="43" t="s">
        <v>1063</v>
      </c>
      <c r="AD253" s="26" t="s">
        <v>1070</v>
      </c>
      <c r="AE253" s="22" t="s">
        <v>1058</v>
      </c>
      <c r="AF253" s="43" t="s">
        <v>1062</v>
      </c>
      <c r="AG253" s="43" t="s">
        <v>1063</v>
      </c>
      <c r="AH253" s="43" t="s">
        <v>1064</v>
      </c>
      <c r="AI253" s="48" t="s">
        <v>7</v>
      </c>
      <c r="AJ253" s="43" t="s">
        <v>1066</v>
      </c>
      <c r="AK253" s="13"/>
      <c r="AL253" s="13"/>
      <c r="AM253" s="13"/>
    </row>
    <row r="254" spans="1:39" ht="25.5" customHeight="1">
      <c r="A254" s="6" t="s">
        <v>1324</v>
      </c>
      <c r="B254" s="2" t="s">
        <v>1</v>
      </c>
      <c r="C254" s="2" t="s">
        <v>5</v>
      </c>
      <c r="D254" s="2" t="s">
        <v>7</v>
      </c>
      <c r="E254" s="2" t="s">
        <v>510</v>
      </c>
      <c r="F254" s="63"/>
      <c r="G254" s="18" t="s">
        <v>511</v>
      </c>
      <c r="H254" s="28">
        <v>11658556</v>
      </c>
      <c r="I254" s="26">
        <v>1</v>
      </c>
      <c r="J254" s="43" t="s">
        <v>1072</v>
      </c>
      <c r="K254" s="61"/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5">
        <v>0</v>
      </c>
      <c r="Y254" s="94">
        <f t="shared" si="9"/>
        <v>0</v>
      </c>
      <c r="Z254" s="94">
        <f t="shared" si="10"/>
        <v>0</v>
      </c>
      <c r="AA254" s="94">
        <f t="shared" si="11"/>
        <v>0</v>
      </c>
      <c r="AB254" s="26" t="s">
        <v>1073</v>
      </c>
      <c r="AC254" s="43" t="s">
        <v>1063</v>
      </c>
      <c r="AD254" s="26" t="s">
        <v>1070</v>
      </c>
      <c r="AE254" s="22" t="s">
        <v>1058</v>
      </c>
      <c r="AF254" s="43" t="s">
        <v>1062</v>
      </c>
      <c r="AG254" s="43" t="s">
        <v>1063</v>
      </c>
      <c r="AH254" s="43" t="s">
        <v>1064</v>
      </c>
      <c r="AI254" s="48" t="s">
        <v>7</v>
      </c>
      <c r="AJ254" s="43" t="s">
        <v>1066</v>
      </c>
      <c r="AK254" s="13"/>
      <c r="AL254" s="13"/>
      <c r="AM254" s="13"/>
    </row>
    <row r="255" spans="1:39" ht="27" customHeight="1">
      <c r="A255" s="6" t="s">
        <v>1325</v>
      </c>
      <c r="B255" s="2" t="s">
        <v>1</v>
      </c>
      <c r="C255" s="2" t="s">
        <v>4</v>
      </c>
      <c r="D255" s="2" t="s">
        <v>7</v>
      </c>
      <c r="E255" s="2" t="s">
        <v>512</v>
      </c>
      <c r="F255" s="63"/>
      <c r="G255" s="18" t="s">
        <v>513</v>
      </c>
      <c r="H255" s="28">
        <v>11658617</v>
      </c>
      <c r="I255" s="26">
        <v>7</v>
      </c>
      <c r="J255" s="43" t="s">
        <v>1072</v>
      </c>
      <c r="K255" s="61"/>
      <c r="L255" s="52">
        <v>0.20646</v>
      </c>
      <c r="M255" s="52">
        <v>0.179539</v>
      </c>
      <c r="N255" s="52">
        <v>0.166772</v>
      </c>
      <c r="O255" s="52">
        <v>0.14022699999999999</v>
      </c>
      <c r="P255" s="52">
        <v>0.14349400000000001</v>
      </c>
      <c r="Q255" s="52">
        <v>0.14956800000000001</v>
      </c>
      <c r="R255" s="52">
        <v>0.15907199999999999</v>
      </c>
      <c r="S255" s="52">
        <v>0.15786500000000001</v>
      </c>
      <c r="T255" s="52">
        <v>0.14113600000000001</v>
      </c>
      <c r="U255" s="52">
        <v>0.16086300000000001</v>
      </c>
      <c r="V255" s="52">
        <v>0.16211999999999999</v>
      </c>
      <c r="W255" s="52">
        <v>0.15587899999999999</v>
      </c>
      <c r="X255" s="55">
        <v>1.9229949999999998</v>
      </c>
      <c r="Y255" s="94">
        <f t="shared" si="9"/>
        <v>2.0191447499999997</v>
      </c>
      <c r="Z255" s="94">
        <f t="shared" si="10"/>
        <v>2.0191447499999997</v>
      </c>
      <c r="AA255" s="94">
        <f t="shared" si="11"/>
        <v>2.1152945000000001</v>
      </c>
      <c r="AB255" s="26" t="s">
        <v>1073</v>
      </c>
      <c r="AC255" s="43" t="s">
        <v>1063</v>
      </c>
      <c r="AD255" s="26" t="s">
        <v>1070</v>
      </c>
      <c r="AE255" s="22" t="s">
        <v>1058</v>
      </c>
      <c r="AF255" s="43" t="s">
        <v>1062</v>
      </c>
      <c r="AG255" s="43" t="s">
        <v>1063</v>
      </c>
      <c r="AH255" s="43" t="s">
        <v>1064</v>
      </c>
      <c r="AI255" s="48" t="s">
        <v>7</v>
      </c>
      <c r="AJ255" s="43" t="s">
        <v>1066</v>
      </c>
      <c r="AK255" s="13"/>
      <c r="AL255" s="13"/>
      <c r="AM255" s="13"/>
    </row>
    <row r="256" spans="1:39" ht="15" customHeight="1">
      <c r="A256" s="6" t="s">
        <v>1326</v>
      </c>
      <c r="B256" s="2" t="s">
        <v>1</v>
      </c>
      <c r="C256" s="2" t="s">
        <v>4</v>
      </c>
      <c r="D256" s="2" t="s">
        <v>7</v>
      </c>
      <c r="E256" s="2" t="s">
        <v>514</v>
      </c>
      <c r="F256" s="63"/>
      <c r="G256" s="18" t="s">
        <v>515</v>
      </c>
      <c r="H256" s="28">
        <v>12207877</v>
      </c>
      <c r="I256" s="36">
        <v>32</v>
      </c>
      <c r="J256" s="43" t="s">
        <v>1072</v>
      </c>
      <c r="K256" s="61"/>
      <c r="L256" s="52">
        <v>1.883216</v>
      </c>
      <c r="M256" s="52">
        <v>2.0167830000000002</v>
      </c>
      <c r="N256" s="52">
        <v>2.8302610000000001</v>
      </c>
      <c r="O256" s="52">
        <v>1.808738</v>
      </c>
      <c r="P256" s="52">
        <v>1.215052</v>
      </c>
      <c r="Q256" s="52">
        <v>1.118061</v>
      </c>
      <c r="R256" s="52">
        <v>1.0491760000000001</v>
      </c>
      <c r="S256" s="52">
        <v>1.316708</v>
      </c>
      <c r="T256" s="52">
        <v>1.457052</v>
      </c>
      <c r="U256" s="52">
        <v>2.4239470000000001</v>
      </c>
      <c r="V256" s="52">
        <v>1.7669729999999999</v>
      </c>
      <c r="W256" s="52">
        <v>2.4670260000000002</v>
      </c>
      <c r="X256" s="55">
        <v>21.352993000000001</v>
      </c>
      <c r="Y256" s="94">
        <f t="shared" si="9"/>
        <v>22.420642650000001</v>
      </c>
      <c r="Z256" s="94">
        <f t="shared" si="10"/>
        <v>22.420642650000001</v>
      </c>
      <c r="AA256" s="94">
        <f t="shared" si="11"/>
        <v>23.488292300000005</v>
      </c>
      <c r="AB256" s="26" t="s">
        <v>1073</v>
      </c>
      <c r="AC256" s="43" t="s">
        <v>1063</v>
      </c>
      <c r="AD256" s="26" t="s">
        <v>1070</v>
      </c>
      <c r="AE256" s="22" t="s">
        <v>1058</v>
      </c>
      <c r="AF256" s="43" t="s">
        <v>1062</v>
      </c>
      <c r="AG256" s="43" t="s">
        <v>1063</v>
      </c>
      <c r="AH256" s="43" t="s">
        <v>1064</v>
      </c>
      <c r="AI256" s="48" t="s">
        <v>7</v>
      </c>
      <c r="AJ256" s="43" t="s">
        <v>1066</v>
      </c>
      <c r="AK256" s="13"/>
      <c r="AL256" s="13"/>
      <c r="AM256" s="13"/>
    </row>
    <row r="257" spans="1:39" ht="15" customHeight="1">
      <c r="A257" s="6" t="s">
        <v>1327</v>
      </c>
      <c r="B257" s="2" t="s">
        <v>1</v>
      </c>
      <c r="C257" s="2" t="s">
        <v>4</v>
      </c>
      <c r="D257" s="2" t="s">
        <v>7</v>
      </c>
      <c r="E257" s="2" t="s">
        <v>516</v>
      </c>
      <c r="F257" s="63"/>
      <c r="G257" s="18" t="s">
        <v>517</v>
      </c>
      <c r="H257" s="28">
        <v>12508757</v>
      </c>
      <c r="I257" s="26">
        <v>14</v>
      </c>
      <c r="J257" s="43" t="s">
        <v>1072</v>
      </c>
      <c r="K257" s="61"/>
      <c r="L257" s="52">
        <v>0.25603599999999999</v>
      </c>
      <c r="M257" s="52">
        <v>0.25396299999999999</v>
      </c>
      <c r="N257" s="52">
        <v>0.448237</v>
      </c>
      <c r="O257" s="52">
        <v>0.299761</v>
      </c>
      <c r="P257" s="52">
        <v>0.30851200000000001</v>
      </c>
      <c r="Q257" s="52">
        <v>0.27132299999999998</v>
      </c>
      <c r="R257" s="52">
        <v>0.19136800000000001</v>
      </c>
      <c r="S257" s="52">
        <v>0.197795</v>
      </c>
      <c r="T257" s="52">
        <v>0.21948400000000001</v>
      </c>
      <c r="U257" s="52">
        <v>0.267515</v>
      </c>
      <c r="V257" s="52">
        <v>0.159416</v>
      </c>
      <c r="W257" s="52">
        <v>0.278582</v>
      </c>
      <c r="X257" s="55">
        <v>3.1519919999999999</v>
      </c>
      <c r="Y257" s="94">
        <f t="shared" si="9"/>
        <v>3.3095916000000001</v>
      </c>
      <c r="Z257" s="94">
        <f t="shared" si="10"/>
        <v>3.3095916000000001</v>
      </c>
      <c r="AA257" s="94">
        <f t="shared" si="11"/>
        <v>3.4671912000000003</v>
      </c>
      <c r="AB257" s="26" t="s">
        <v>1073</v>
      </c>
      <c r="AC257" s="43" t="s">
        <v>1063</v>
      </c>
      <c r="AD257" s="26" t="s">
        <v>1070</v>
      </c>
      <c r="AE257" s="22" t="s">
        <v>1058</v>
      </c>
      <c r="AF257" s="43" t="s">
        <v>1062</v>
      </c>
      <c r="AG257" s="43" t="s">
        <v>1063</v>
      </c>
      <c r="AH257" s="43" t="s">
        <v>1064</v>
      </c>
      <c r="AI257" s="48" t="s">
        <v>7</v>
      </c>
      <c r="AJ257" s="43" t="s">
        <v>1066</v>
      </c>
      <c r="AK257" s="13"/>
      <c r="AL257" s="13"/>
      <c r="AM257" s="13"/>
    </row>
    <row r="258" spans="1:39" ht="15" customHeight="1">
      <c r="A258" s="6" t="s">
        <v>1328</v>
      </c>
      <c r="B258" s="2" t="s">
        <v>1</v>
      </c>
      <c r="C258" s="2" t="s">
        <v>4</v>
      </c>
      <c r="D258" s="2" t="s">
        <v>7</v>
      </c>
      <c r="E258" s="2" t="s">
        <v>518</v>
      </c>
      <c r="F258" s="63"/>
      <c r="G258" s="18" t="s">
        <v>519</v>
      </c>
      <c r="H258" s="28">
        <v>13768946</v>
      </c>
      <c r="I258" s="26">
        <v>1</v>
      </c>
      <c r="J258" s="43" t="s">
        <v>1072</v>
      </c>
      <c r="K258" s="61"/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5">
        <v>0</v>
      </c>
      <c r="Y258" s="94">
        <f t="shared" si="9"/>
        <v>0</v>
      </c>
      <c r="Z258" s="94">
        <f t="shared" si="10"/>
        <v>0</v>
      </c>
      <c r="AA258" s="94">
        <f t="shared" si="11"/>
        <v>0</v>
      </c>
      <c r="AB258" s="26" t="s">
        <v>1073</v>
      </c>
      <c r="AC258" s="43" t="s">
        <v>1063</v>
      </c>
      <c r="AD258" s="26" t="s">
        <v>1070</v>
      </c>
      <c r="AE258" s="22" t="s">
        <v>1058</v>
      </c>
      <c r="AF258" s="43" t="s">
        <v>1062</v>
      </c>
      <c r="AG258" s="43" t="s">
        <v>1063</v>
      </c>
      <c r="AH258" s="43" t="s">
        <v>1064</v>
      </c>
      <c r="AI258" s="48" t="s">
        <v>7</v>
      </c>
      <c r="AJ258" s="43" t="s">
        <v>1066</v>
      </c>
      <c r="AK258" s="13"/>
      <c r="AL258" s="13"/>
      <c r="AM258" s="13"/>
    </row>
    <row r="259" spans="1:39" ht="15" customHeight="1">
      <c r="A259" s="6" t="s">
        <v>1329</v>
      </c>
      <c r="B259" s="2" t="s">
        <v>1</v>
      </c>
      <c r="C259" s="2" t="s">
        <v>4</v>
      </c>
      <c r="D259" s="2" t="s">
        <v>7</v>
      </c>
      <c r="E259" s="2" t="s">
        <v>520</v>
      </c>
      <c r="F259" s="63"/>
      <c r="G259" s="18" t="s">
        <v>521</v>
      </c>
      <c r="H259" s="28">
        <v>60223260</v>
      </c>
      <c r="I259" s="26">
        <v>4</v>
      </c>
      <c r="J259" s="43" t="s">
        <v>1072</v>
      </c>
      <c r="K259" s="61"/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5">
        <v>0</v>
      </c>
      <c r="Y259" s="94">
        <f t="shared" si="9"/>
        <v>0</v>
      </c>
      <c r="Z259" s="94">
        <f t="shared" si="10"/>
        <v>0</v>
      </c>
      <c r="AA259" s="94">
        <f t="shared" si="11"/>
        <v>0</v>
      </c>
      <c r="AB259" s="26" t="s">
        <v>1073</v>
      </c>
      <c r="AC259" s="43" t="s">
        <v>1063</v>
      </c>
      <c r="AD259" s="26" t="s">
        <v>1070</v>
      </c>
      <c r="AE259" s="22" t="s">
        <v>1058</v>
      </c>
      <c r="AF259" s="43" t="s">
        <v>1062</v>
      </c>
      <c r="AG259" s="43" t="s">
        <v>1063</v>
      </c>
      <c r="AH259" s="43" t="s">
        <v>1064</v>
      </c>
      <c r="AI259" s="48" t="s">
        <v>7</v>
      </c>
      <c r="AJ259" s="43" t="s">
        <v>1066</v>
      </c>
      <c r="AK259" s="13"/>
      <c r="AL259" s="13"/>
      <c r="AM259" s="13"/>
    </row>
    <row r="260" spans="1:39" ht="15" customHeight="1">
      <c r="A260" s="6" t="s">
        <v>1330</v>
      </c>
      <c r="B260" s="2" t="s">
        <v>1</v>
      </c>
      <c r="C260" s="2" t="s">
        <v>5</v>
      </c>
      <c r="D260" s="2" t="s">
        <v>7</v>
      </c>
      <c r="E260" s="2" t="s">
        <v>522</v>
      </c>
      <c r="F260" s="63"/>
      <c r="G260" s="18" t="s">
        <v>517</v>
      </c>
      <c r="H260" s="28">
        <v>6392259</v>
      </c>
      <c r="I260" s="26">
        <v>1</v>
      </c>
      <c r="J260" s="43" t="s">
        <v>1072</v>
      </c>
      <c r="K260" s="61"/>
      <c r="L260" s="52">
        <v>0.19143199999999999</v>
      </c>
      <c r="M260" s="52">
        <v>0.25077199999999999</v>
      </c>
      <c r="N260" s="52">
        <v>0.468949</v>
      </c>
      <c r="O260" s="52">
        <v>0.30884499999999998</v>
      </c>
      <c r="P260" s="52">
        <v>0.39835300000000001</v>
      </c>
      <c r="Q260" s="52">
        <v>0.36931199999999997</v>
      </c>
      <c r="R260" s="52">
        <v>0.36379400000000001</v>
      </c>
      <c r="S260" s="52">
        <v>0.35553899999999999</v>
      </c>
      <c r="T260" s="52">
        <v>0.335343</v>
      </c>
      <c r="U260" s="52">
        <v>0.359655</v>
      </c>
      <c r="V260" s="52">
        <v>0.157307</v>
      </c>
      <c r="W260" s="52">
        <v>0.32069199999999998</v>
      </c>
      <c r="X260" s="55">
        <v>3.8799929999999998</v>
      </c>
      <c r="Y260" s="94">
        <f t="shared" si="9"/>
        <v>4.0739926500000001</v>
      </c>
      <c r="Z260" s="94">
        <f t="shared" si="10"/>
        <v>4.0739926500000001</v>
      </c>
      <c r="AA260" s="94">
        <f t="shared" si="11"/>
        <v>4.2679923000000004</v>
      </c>
      <c r="AB260" s="26" t="s">
        <v>1073</v>
      </c>
      <c r="AC260" s="43" t="s">
        <v>1063</v>
      </c>
      <c r="AD260" s="26" t="s">
        <v>1070</v>
      </c>
      <c r="AE260" s="22" t="s">
        <v>1058</v>
      </c>
      <c r="AF260" s="43" t="s">
        <v>1062</v>
      </c>
      <c r="AG260" s="43" t="s">
        <v>1063</v>
      </c>
      <c r="AH260" s="43" t="s">
        <v>1064</v>
      </c>
      <c r="AI260" s="48" t="s">
        <v>7</v>
      </c>
      <c r="AJ260" s="43" t="s">
        <v>1066</v>
      </c>
      <c r="AK260" s="13"/>
      <c r="AL260" s="13"/>
      <c r="AM260" s="13"/>
    </row>
    <row r="261" spans="1:39" ht="15" customHeight="1">
      <c r="A261" s="6" t="s">
        <v>1331</v>
      </c>
      <c r="B261" s="2" t="s">
        <v>1</v>
      </c>
      <c r="C261" s="2" t="s">
        <v>4</v>
      </c>
      <c r="D261" s="2" t="s">
        <v>7</v>
      </c>
      <c r="E261" s="2" t="s">
        <v>523</v>
      </c>
      <c r="F261" s="63"/>
      <c r="G261" s="18" t="s">
        <v>524</v>
      </c>
      <c r="H261" s="35">
        <v>91095411</v>
      </c>
      <c r="I261" s="26">
        <v>1</v>
      </c>
      <c r="J261" s="43" t="s">
        <v>1072</v>
      </c>
      <c r="K261" s="61"/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5">
        <v>0</v>
      </c>
      <c r="Y261" s="94">
        <f t="shared" si="9"/>
        <v>0</v>
      </c>
      <c r="Z261" s="94">
        <f t="shared" si="10"/>
        <v>0</v>
      </c>
      <c r="AA261" s="94">
        <f t="shared" si="11"/>
        <v>0</v>
      </c>
      <c r="AB261" s="26" t="s">
        <v>1073</v>
      </c>
      <c r="AC261" s="43" t="s">
        <v>1063</v>
      </c>
      <c r="AD261" s="26" t="s">
        <v>1070</v>
      </c>
      <c r="AE261" s="22" t="s">
        <v>1058</v>
      </c>
      <c r="AF261" s="43" t="s">
        <v>1062</v>
      </c>
      <c r="AG261" s="43" t="s">
        <v>1063</v>
      </c>
      <c r="AH261" s="43" t="s">
        <v>1064</v>
      </c>
      <c r="AI261" s="48" t="s">
        <v>7</v>
      </c>
      <c r="AJ261" s="43" t="s">
        <v>1066</v>
      </c>
      <c r="AK261" s="13"/>
      <c r="AL261" s="13"/>
      <c r="AM261" s="13"/>
    </row>
    <row r="262" spans="1:39" ht="15" customHeight="1">
      <c r="A262" s="6" t="s">
        <v>1332</v>
      </c>
      <c r="B262" s="2" t="s">
        <v>1</v>
      </c>
      <c r="C262" s="2" t="s">
        <v>5</v>
      </c>
      <c r="D262" s="2" t="s">
        <v>7</v>
      </c>
      <c r="E262" s="2" t="s">
        <v>525</v>
      </c>
      <c r="F262" s="63"/>
      <c r="G262" s="18" t="s">
        <v>526</v>
      </c>
      <c r="H262" s="28">
        <v>14293318</v>
      </c>
      <c r="I262" s="26">
        <v>1</v>
      </c>
      <c r="J262" s="43" t="s">
        <v>1072</v>
      </c>
      <c r="K262" s="61"/>
      <c r="L262" s="52">
        <v>0.28087699999999999</v>
      </c>
      <c r="M262" s="52">
        <v>0.25747300000000001</v>
      </c>
      <c r="N262" s="52">
        <v>0.28950799999999999</v>
      </c>
      <c r="O262" s="52">
        <v>0.23813999999999999</v>
      </c>
      <c r="P262" s="52">
        <v>0.22519500000000001</v>
      </c>
      <c r="Q262" s="52">
        <v>0.21058299999999999</v>
      </c>
      <c r="R262" s="52">
        <v>0.21401200000000001</v>
      </c>
      <c r="S262" s="52">
        <v>0.21620800000000001</v>
      </c>
      <c r="T262" s="52">
        <v>0.23313800000000001</v>
      </c>
      <c r="U262" s="52">
        <v>0.28986099999999998</v>
      </c>
      <c r="V262" s="52">
        <v>0.32048900000000002</v>
      </c>
      <c r="W262" s="52">
        <v>0.32051000000000002</v>
      </c>
      <c r="X262" s="55">
        <v>3.0959940000000006</v>
      </c>
      <c r="Y262" s="94">
        <f t="shared" si="9"/>
        <v>3.2507937000000009</v>
      </c>
      <c r="Z262" s="94">
        <f t="shared" si="10"/>
        <v>3.2507937000000009</v>
      </c>
      <c r="AA262" s="94">
        <f t="shared" si="11"/>
        <v>3.4055934000000008</v>
      </c>
      <c r="AB262" s="26" t="s">
        <v>1073</v>
      </c>
      <c r="AC262" s="43" t="s">
        <v>1063</v>
      </c>
      <c r="AD262" s="26" t="s">
        <v>1070</v>
      </c>
      <c r="AE262" s="22" t="s">
        <v>1058</v>
      </c>
      <c r="AF262" s="43" t="s">
        <v>1062</v>
      </c>
      <c r="AG262" s="43" t="s">
        <v>1063</v>
      </c>
      <c r="AH262" s="43" t="s">
        <v>1064</v>
      </c>
      <c r="AI262" s="48" t="s">
        <v>7</v>
      </c>
      <c r="AJ262" s="43" t="s">
        <v>1066</v>
      </c>
      <c r="AK262" s="13"/>
      <c r="AL262" s="13"/>
      <c r="AM262" s="13"/>
    </row>
    <row r="263" spans="1:39" ht="15" customHeight="1">
      <c r="A263" s="6" t="s">
        <v>1333</v>
      </c>
      <c r="B263" s="2" t="s">
        <v>1</v>
      </c>
      <c r="C263" s="2" t="s">
        <v>5</v>
      </c>
      <c r="D263" s="2" t="s">
        <v>7</v>
      </c>
      <c r="E263" s="2" t="s">
        <v>527</v>
      </c>
      <c r="F263" s="63"/>
      <c r="G263" s="18" t="s">
        <v>528</v>
      </c>
      <c r="H263" s="28">
        <v>12558588</v>
      </c>
      <c r="I263" s="26">
        <v>1</v>
      </c>
      <c r="J263" s="43" t="s">
        <v>1072</v>
      </c>
      <c r="K263" s="61"/>
      <c r="L263" s="52">
        <v>0.87019899999999994</v>
      </c>
      <c r="M263" s="52">
        <v>0.79261199999999998</v>
      </c>
      <c r="N263" s="52">
        <v>0.88782499999999998</v>
      </c>
      <c r="O263" s="52">
        <v>0.58536299999999997</v>
      </c>
      <c r="P263" s="52">
        <v>0.37309500000000001</v>
      </c>
      <c r="Q263" s="52">
        <v>0.32655699999999999</v>
      </c>
      <c r="R263" s="52">
        <v>0.318575</v>
      </c>
      <c r="S263" s="52">
        <v>0.20177100000000001</v>
      </c>
      <c r="T263" s="52">
        <v>0.21276200000000001</v>
      </c>
      <c r="U263" s="52">
        <v>0.80023699999999998</v>
      </c>
      <c r="V263" s="52">
        <v>0.75185800000000003</v>
      </c>
      <c r="W263" s="52">
        <v>0.55314099999999999</v>
      </c>
      <c r="X263" s="55">
        <v>6.6739950000000006</v>
      </c>
      <c r="Y263" s="94">
        <f t="shared" ref="Y263:Y326" si="12">X263*105%</f>
        <v>7.0076947500000006</v>
      </c>
      <c r="Z263" s="94">
        <f t="shared" ref="Z263:Z326" si="13">X263*105%</f>
        <v>7.0076947500000006</v>
      </c>
      <c r="AA263" s="94">
        <f t="shared" ref="AA263:AA326" si="14">X263*110%</f>
        <v>7.3413945000000016</v>
      </c>
      <c r="AB263" s="26" t="s">
        <v>1073</v>
      </c>
      <c r="AC263" s="43" t="s">
        <v>1063</v>
      </c>
      <c r="AD263" s="26" t="s">
        <v>1070</v>
      </c>
      <c r="AE263" s="22" t="s">
        <v>1058</v>
      </c>
      <c r="AF263" s="43" t="s">
        <v>1062</v>
      </c>
      <c r="AG263" s="43" t="s">
        <v>1063</v>
      </c>
      <c r="AH263" s="43" t="s">
        <v>1064</v>
      </c>
      <c r="AI263" s="48" t="s">
        <v>7</v>
      </c>
      <c r="AJ263" s="43" t="s">
        <v>1066</v>
      </c>
      <c r="AK263" s="13"/>
      <c r="AL263" s="13"/>
      <c r="AM263" s="13"/>
    </row>
    <row r="264" spans="1:39" ht="15" customHeight="1">
      <c r="A264" s="6" t="s">
        <v>1334</v>
      </c>
      <c r="B264" s="2" t="s">
        <v>1</v>
      </c>
      <c r="C264" s="2" t="s">
        <v>5</v>
      </c>
      <c r="D264" s="2" t="s">
        <v>7</v>
      </c>
      <c r="E264" s="2" t="s">
        <v>529</v>
      </c>
      <c r="F264" s="63"/>
      <c r="G264" s="18" t="s">
        <v>528</v>
      </c>
      <c r="H264" s="28">
        <v>6391990</v>
      </c>
      <c r="I264" s="26">
        <v>1</v>
      </c>
      <c r="J264" s="43" t="s">
        <v>1072</v>
      </c>
      <c r="K264" s="61"/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5">
        <v>0</v>
      </c>
      <c r="Y264" s="94">
        <f t="shared" si="12"/>
        <v>0</v>
      </c>
      <c r="Z264" s="94">
        <f t="shared" si="13"/>
        <v>0</v>
      </c>
      <c r="AA264" s="94">
        <f t="shared" si="14"/>
        <v>0</v>
      </c>
      <c r="AB264" s="26" t="s">
        <v>1073</v>
      </c>
      <c r="AC264" s="43" t="s">
        <v>1063</v>
      </c>
      <c r="AD264" s="26" t="s">
        <v>1070</v>
      </c>
      <c r="AE264" s="22" t="s">
        <v>1058</v>
      </c>
      <c r="AF264" s="43" t="s">
        <v>1062</v>
      </c>
      <c r="AG264" s="43" t="s">
        <v>1063</v>
      </c>
      <c r="AH264" s="43" t="s">
        <v>1064</v>
      </c>
      <c r="AI264" s="48" t="s">
        <v>7</v>
      </c>
      <c r="AJ264" s="43" t="s">
        <v>1066</v>
      </c>
      <c r="AK264" s="13"/>
      <c r="AL264" s="13"/>
      <c r="AM264" s="13"/>
    </row>
    <row r="265" spans="1:39" ht="15" customHeight="1">
      <c r="A265" s="6" t="s">
        <v>1335</v>
      </c>
      <c r="B265" s="2" t="s">
        <v>1</v>
      </c>
      <c r="C265" s="2" t="s">
        <v>4</v>
      </c>
      <c r="D265" s="2" t="s">
        <v>7</v>
      </c>
      <c r="E265" s="2" t="s">
        <v>530</v>
      </c>
      <c r="F265" s="63"/>
      <c r="G265" s="18" t="s">
        <v>531</v>
      </c>
      <c r="H265" s="28">
        <v>60285820</v>
      </c>
      <c r="I265" s="27">
        <v>1</v>
      </c>
      <c r="J265" s="43" t="s">
        <v>1072</v>
      </c>
      <c r="K265" s="61"/>
      <c r="L265" s="52">
        <v>0</v>
      </c>
      <c r="M265" s="52">
        <v>0</v>
      </c>
      <c r="N265" s="52">
        <v>7.0500000000000001E-4</v>
      </c>
      <c r="O265" s="52">
        <v>2.9399999999999999E-4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9.990000000000001E-4</v>
      </c>
      <c r="V265" s="52">
        <v>0</v>
      </c>
      <c r="W265" s="52">
        <v>0</v>
      </c>
      <c r="X265" s="55">
        <v>1.9979999999999998E-3</v>
      </c>
      <c r="Y265" s="94">
        <f t="shared" si="12"/>
        <v>2.0978999999999998E-3</v>
      </c>
      <c r="Z265" s="94">
        <f t="shared" si="13"/>
        <v>2.0978999999999998E-3</v>
      </c>
      <c r="AA265" s="94">
        <f t="shared" si="14"/>
        <v>2.1977999999999998E-3</v>
      </c>
      <c r="AB265" s="26" t="s">
        <v>1073</v>
      </c>
      <c r="AC265" s="43" t="s">
        <v>1063</v>
      </c>
      <c r="AD265" s="26" t="s">
        <v>1070</v>
      </c>
      <c r="AE265" s="22" t="s">
        <v>1058</v>
      </c>
      <c r="AF265" s="43" t="s">
        <v>1062</v>
      </c>
      <c r="AG265" s="43" t="s">
        <v>1063</v>
      </c>
      <c r="AH265" s="43" t="s">
        <v>1064</v>
      </c>
      <c r="AI265" s="48" t="s">
        <v>7</v>
      </c>
      <c r="AJ265" s="43" t="s">
        <v>1066</v>
      </c>
      <c r="AK265" s="13"/>
      <c r="AL265" s="13"/>
      <c r="AM265" s="13"/>
    </row>
    <row r="266" spans="1:39" ht="15" customHeight="1">
      <c r="A266" s="6" t="s">
        <v>1336</v>
      </c>
      <c r="B266" s="2" t="s">
        <v>1</v>
      </c>
      <c r="C266" s="2" t="s">
        <v>4</v>
      </c>
      <c r="D266" s="2" t="s">
        <v>7</v>
      </c>
      <c r="E266" s="2" t="s">
        <v>532</v>
      </c>
      <c r="F266" s="63"/>
      <c r="G266" s="18" t="s">
        <v>533</v>
      </c>
      <c r="H266" s="28">
        <v>60224601</v>
      </c>
      <c r="I266" s="27">
        <v>4</v>
      </c>
      <c r="J266" s="43" t="s">
        <v>1072</v>
      </c>
      <c r="K266" s="61"/>
      <c r="L266" s="52">
        <v>0</v>
      </c>
      <c r="M266" s="52">
        <v>0</v>
      </c>
      <c r="N266" s="52">
        <v>0.337362</v>
      </c>
      <c r="O266" s="52">
        <v>0.18063699999999999</v>
      </c>
      <c r="P266" s="52">
        <v>7.2789000000000006E-2</v>
      </c>
      <c r="Q266" s="52">
        <v>8.2762000000000002E-2</v>
      </c>
      <c r="R266" s="52">
        <v>8.9196999999999999E-2</v>
      </c>
      <c r="S266" s="52">
        <v>3.8251E-2</v>
      </c>
      <c r="T266" s="52">
        <v>0</v>
      </c>
      <c r="U266" s="52">
        <v>0.14199899999999999</v>
      </c>
      <c r="V266" s="52">
        <v>0.122417</v>
      </c>
      <c r="W266" s="52">
        <v>9.3581999999999999E-2</v>
      </c>
      <c r="X266" s="55">
        <v>1.1589960000000001</v>
      </c>
      <c r="Y266" s="94">
        <f t="shared" si="12"/>
        <v>1.2169458000000002</v>
      </c>
      <c r="Z266" s="94">
        <f t="shared" si="13"/>
        <v>1.2169458000000002</v>
      </c>
      <c r="AA266" s="94">
        <f t="shared" si="14"/>
        <v>1.2748956000000002</v>
      </c>
      <c r="AB266" s="26" t="s">
        <v>1073</v>
      </c>
      <c r="AC266" s="43" t="s">
        <v>1063</v>
      </c>
      <c r="AD266" s="26" t="s">
        <v>1070</v>
      </c>
      <c r="AE266" s="22" t="s">
        <v>1058</v>
      </c>
      <c r="AF266" s="43" t="s">
        <v>1062</v>
      </c>
      <c r="AG266" s="43" t="s">
        <v>1063</v>
      </c>
      <c r="AH266" s="43" t="s">
        <v>1064</v>
      </c>
      <c r="AI266" s="48" t="s">
        <v>7</v>
      </c>
      <c r="AJ266" s="43" t="s">
        <v>1066</v>
      </c>
      <c r="AK266" s="13"/>
      <c r="AL266" s="13"/>
      <c r="AM266" s="13"/>
    </row>
    <row r="267" spans="1:39" ht="15" customHeight="1">
      <c r="A267" s="6" t="s">
        <v>1337</v>
      </c>
      <c r="B267" s="2" t="s">
        <v>1</v>
      </c>
      <c r="C267" s="2" t="s">
        <v>4</v>
      </c>
      <c r="D267" s="2" t="s">
        <v>7</v>
      </c>
      <c r="E267" s="2" t="s">
        <v>534</v>
      </c>
      <c r="F267" s="63"/>
      <c r="G267" s="18" t="s">
        <v>535</v>
      </c>
      <c r="H267" s="28">
        <v>1267652</v>
      </c>
      <c r="I267" s="27">
        <v>1</v>
      </c>
      <c r="J267" s="43" t="s">
        <v>1072</v>
      </c>
      <c r="K267" s="61"/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2">
        <v>9.990000000000001E-4</v>
      </c>
      <c r="V267" s="52">
        <v>0</v>
      </c>
      <c r="W267" s="52">
        <v>0</v>
      </c>
      <c r="X267" s="55">
        <v>9.990000000000001E-4</v>
      </c>
      <c r="Y267" s="94">
        <f t="shared" si="12"/>
        <v>1.0489500000000001E-3</v>
      </c>
      <c r="Z267" s="94">
        <f t="shared" si="13"/>
        <v>1.0489500000000001E-3</v>
      </c>
      <c r="AA267" s="94">
        <f t="shared" si="14"/>
        <v>1.0989000000000003E-3</v>
      </c>
      <c r="AB267" s="26" t="s">
        <v>1073</v>
      </c>
      <c r="AC267" s="43" t="s">
        <v>1063</v>
      </c>
      <c r="AD267" s="26" t="s">
        <v>1070</v>
      </c>
      <c r="AE267" s="22" t="s">
        <v>1058</v>
      </c>
      <c r="AF267" s="43" t="s">
        <v>1062</v>
      </c>
      <c r="AG267" s="43" t="s">
        <v>1063</v>
      </c>
      <c r="AH267" s="43" t="s">
        <v>1064</v>
      </c>
      <c r="AI267" s="48" t="s">
        <v>7</v>
      </c>
      <c r="AJ267" s="43" t="s">
        <v>1066</v>
      </c>
      <c r="AK267" s="13"/>
      <c r="AL267" s="13"/>
      <c r="AM267" s="13"/>
    </row>
    <row r="268" spans="1:39" ht="15" customHeight="1">
      <c r="A268" s="6" t="s">
        <v>1338</v>
      </c>
      <c r="B268" s="2" t="s">
        <v>1</v>
      </c>
      <c r="C268" s="2" t="s">
        <v>4</v>
      </c>
      <c r="D268" s="2" t="s">
        <v>7</v>
      </c>
      <c r="E268" s="2" t="s">
        <v>536</v>
      </c>
      <c r="F268" s="63"/>
      <c r="G268" s="18" t="s">
        <v>537</v>
      </c>
      <c r="H268" s="28">
        <v>10816547</v>
      </c>
      <c r="I268" s="27">
        <v>1</v>
      </c>
      <c r="J268" s="43" t="s">
        <v>1072</v>
      </c>
      <c r="K268" s="61"/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5">
        <v>0</v>
      </c>
      <c r="Y268" s="94">
        <f t="shared" si="12"/>
        <v>0</v>
      </c>
      <c r="Z268" s="94">
        <f t="shared" si="13"/>
        <v>0</v>
      </c>
      <c r="AA268" s="94">
        <f t="shared" si="14"/>
        <v>0</v>
      </c>
      <c r="AB268" s="26" t="s">
        <v>1073</v>
      </c>
      <c r="AC268" s="43" t="s">
        <v>1063</v>
      </c>
      <c r="AD268" s="26" t="s">
        <v>1070</v>
      </c>
      <c r="AE268" s="22" t="s">
        <v>1058</v>
      </c>
      <c r="AF268" s="43" t="s">
        <v>1062</v>
      </c>
      <c r="AG268" s="43" t="s">
        <v>1063</v>
      </c>
      <c r="AH268" s="43" t="s">
        <v>1064</v>
      </c>
      <c r="AI268" s="48" t="s">
        <v>7</v>
      </c>
      <c r="AJ268" s="43" t="s">
        <v>1066</v>
      </c>
      <c r="AK268" s="13"/>
      <c r="AL268" s="13"/>
      <c r="AM268" s="13"/>
    </row>
    <row r="269" spans="1:39" ht="15" customHeight="1">
      <c r="A269" s="6" t="s">
        <v>1339</v>
      </c>
      <c r="B269" s="2" t="s">
        <v>1</v>
      </c>
      <c r="C269" s="2" t="s">
        <v>4</v>
      </c>
      <c r="D269" s="2" t="s">
        <v>7</v>
      </c>
      <c r="E269" s="2" t="s">
        <v>538</v>
      </c>
      <c r="F269" s="63"/>
      <c r="G269" s="18" t="s">
        <v>539</v>
      </c>
      <c r="H269" s="28">
        <v>12977846</v>
      </c>
      <c r="I269" s="27">
        <v>6</v>
      </c>
      <c r="J269" s="43" t="s">
        <v>1072</v>
      </c>
      <c r="K269" s="61"/>
      <c r="L269" s="52">
        <v>7.2316000000000005E-2</v>
      </c>
      <c r="M269" s="52">
        <v>6.0683000000000001E-2</v>
      </c>
      <c r="N269" s="52">
        <v>5.5025999999999999E-2</v>
      </c>
      <c r="O269" s="52">
        <v>2.2973E-2</v>
      </c>
      <c r="P269" s="52">
        <v>0</v>
      </c>
      <c r="Q269" s="52">
        <v>0</v>
      </c>
      <c r="R269" s="52">
        <v>0</v>
      </c>
      <c r="S269" s="52">
        <v>0</v>
      </c>
      <c r="T269" s="52">
        <v>0</v>
      </c>
      <c r="U269" s="52">
        <v>0</v>
      </c>
      <c r="V269" s="52">
        <v>0</v>
      </c>
      <c r="W269" s="52">
        <v>0</v>
      </c>
      <c r="X269" s="55">
        <v>0.21099799999999999</v>
      </c>
      <c r="Y269" s="94">
        <f t="shared" si="12"/>
        <v>0.22154789999999999</v>
      </c>
      <c r="Z269" s="94">
        <f t="shared" si="13"/>
        <v>0.22154789999999999</v>
      </c>
      <c r="AA269" s="94">
        <f t="shared" si="14"/>
        <v>0.23209780000000002</v>
      </c>
      <c r="AB269" s="26" t="s">
        <v>1073</v>
      </c>
      <c r="AC269" s="43" t="s">
        <v>1063</v>
      </c>
      <c r="AD269" s="26" t="s">
        <v>1070</v>
      </c>
      <c r="AE269" s="22" t="s">
        <v>1058</v>
      </c>
      <c r="AF269" s="43" t="s">
        <v>1062</v>
      </c>
      <c r="AG269" s="43" t="s">
        <v>1063</v>
      </c>
      <c r="AH269" s="43" t="s">
        <v>1064</v>
      </c>
      <c r="AI269" s="48" t="s">
        <v>7</v>
      </c>
      <c r="AJ269" s="43" t="s">
        <v>1066</v>
      </c>
      <c r="AK269" s="13"/>
      <c r="AL269" s="13"/>
      <c r="AM269" s="13"/>
    </row>
    <row r="270" spans="1:39" ht="15" customHeight="1">
      <c r="A270" s="6" t="s">
        <v>1340</v>
      </c>
      <c r="B270" s="2" t="s">
        <v>1</v>
      </c>
      <c r="C270" s="2" t="s">
        <v>4</v>
      </c>
      <c r="D270" s="2" t="s">
        <v>7</v>
      </c>
      <c r="E270" s="2" t="s">
        <v>540</v>
      </c>
      <c r="F270" s="63"/>
      <c r="G270" s="18" t="s">
        <v>541</v>
      </c>
      <c r="H270" s="28">
        <v>11567803</v>
      </c>
      <c r="I270" s="27">
        <v>1</v>
      </c>
      <c r="J270" s="43" t="s">
        <v>1072</v>
      </c>
      <c r="K270" s="61"/>
      <c r="L270" s="52">
        <v>0</v>
      </c>
      <c r="M270" s="52">
        <v>0</v>
      </c>
      <c r="N270" s="52">
        <v>7.1720000000000004E-3</v>
      </c>
      <c r="O270" s="52">
        <v>1.4827E-2</v>
      </c>
      <c r="P270" s="52">
        <v>2.3004E-2</v>
      </c>
      <c r="Q270" s="52">
        <v>1.8512000000000001E-2</v>
      </c>
      <c r="R270" s="52">
        <v>1.5141E-2</v>
      </c>
      <c r="S270" s="52">
        <v>7.3410000000000003E-3</v>
      </c>
      <c r="T270" s="52">
        <v>0</v>
      </c>
      <c r="U270" s="52">
        <v>0</v>
      </c>
      <c r="V270" s="52">
        <v>0</v>
      </c>
      <c r="W270" s="52">
        <v>0</v>
      </c>
      <c r="X270" s="55">
        <v>8.5997000000000004E-2</v>
      </c>
      <c r="Y270" s="94">
        <f t="shared" si="12"/>
        <v>9.0296850000000012E-2</v>
      </c>
      <c r="Z270" s="94">
        <f t="shared" si="13"/>
        <v>9.0296850000000012E-2</v>
      </c>
      <c r="AA270" s="94">
        <f t="shared" si="14"/>
        <v>9.4596700000000006E-2</v>
      </c>
      <c r="AB270" s="26" t="s">
        <v>1073</v>
      </c>
      <c r="AC270" s="43" t="s">
        <v>1063</v>
      </c>
      <c r="AD270" s="26" t="s">
        <v>1070</v>
      </c>
      <c r="AE270" s="22" t="s">
        <v>1058</v>
      </c>
      <c r="AF270" s="43" t="s">
        <v>1062</v>
      </c>
      <c r="AG270" s="43" t="s">
        <v>1063</v>
      </c>
      <c r="AH270" s="43" t="s">
        <v>1064</v>
      </c>
      <c r="AI270" s="48" t="s">
        <v>7</v>
      </c>
      <c r="AJ270" s="43" t="s">
        <v>1066</v>
      </c>
      <c r="AK270" s="13"/>
      <c r="AL270" s="13"/>
      <c r="AM270" s="13"/>
    </row>
    <row r="271" spans="1:39" ht="15" customHeight="1">
      <c r="A271" s="6" t="s">
        <v>1341</v>
      </c>
      <c r="B271" s="2" t="s">
        <v>1</v>
      </c>
      <c r="C271" s="2" t="s">
        <v>4</v>
      </c>
      <c r="D271" s="2" t="s">
        <v>7</v>
      </c>
      <c r="E271" s="2" t="s">
        <v>542</v>
      </c>
      <c r="F271" s="63"/>
      <c r="G271" s="18" t="s">
        <v>543</v>
      </c>
      <c r="H271" s="28">
        <v>60224442</v>
      </c>
      <c r="I271" s="26">
        <v>4</v>
      </c>
      <c r="J271" s="43" t="s">
        <v>1072</v>
      </c>
      <c r="K271" s="61"/>
      <c r="L271" s="52">
        <v>0</v>
      </c>
      <c r="M271" s="52">
        <v>2.9989999999999999E-3</v>
      </c>
      <c r="N271" s="52">
        <v>4.8469999999999997E-3</v>
      </c>
      <c r="O271" s="52">
        <v>1.7152000000000001E-2</v>
      </c>
      <c r="P271" s="52">
        <v>6.6169999999999996E-3</v>
      </c>
      <c r="Q271" s="52">
        <v>2.382E-3</v>
      </c>
      <c r="R271" s="52">
        <v>0</v>
      </c>
      <c r="S271" s="52">
        <v>0</v>
      </c>
      <c r="T271" s="52">
        <v>0</v>
      </c>
      <c r="U271" s="52">
        <v>0</v>
      </c>
      <c r="V271" s="52">
        <v>0</v>
      </c>
      <c r="W271" s="52">
        <v>0</v>
      </c>
      <c r="X271" s="55">
        <v>3.3996999999999999E-2</v>
      </c>
      <c r="Y271" s="94">
        <f t="shared" si="12"/>
        <v>3.5696850000000002E-2</v>
      </c>
      <c r="Z271" s="94">
        <f t="shared" si="13"/>
        <v>3.5696850000000002E-2</v>
      </c>
      <c r="AA271" s="94">
        <f t="shared" si="14"/>
        <v>3.7396700000000005E-2</v>
      </c>
      <c r="AB271" s="26" t="s">
        <v>1073</v>
      </c>
      <c r="AC271" s="43" t="s">
        <v>1063</v>
      </c>
      <c r="AD271" s="26" t="s">
        <v>1070</v>
      </c>
      <c r="AE271" s="22" t="s">
        <v>1058</v>
      </c>
      <c r="AF271" s="43" t="s">
        <v>1062</v>
      </c>
      <c r="AG271" s="43" t="s">
        <v>1063</v>
      </c>
      <c r="AH271" s="43" t="s">
        <v>1064</v>
      </c>
      <c r="AI271" s="48" t="s">
        <v>7</v>
      </c>
      <c r="AJ271" s="43" t="s">
        <v>1066</v>
      </c>
      <c r="AK271" s="13"/>
      <c r="AL271" s="13"/>
      <c r="AM271" s="13"/>
    </row>
    <row r="272" spans="1:39" ht="15" customHeight="1">
      <c r="A272" s="6" t="s">
        <v>1342</v>
      </c>
      <c r="B272" s="2" t="s">
        <v>1</v>
      </c>
      <c r="C272" s="2" t="s">
        <v>4</v>
      </c>
      <c r="D272" s="2" t="s">
        <v>7</v>
      </c>
      <c r="E272" s="2" t="s">
        <v>544</v>
      </c>
      <c r="F272" s="63"/>
      <c r="G272" s="18" t="s">
        <v>545</v>
      </c>
      <c r="H272" s="28">
        <v>60223426</v>
      </c>
      <c r="I272" s="26">
        <v>1</v>
      </c>
      <c r="J272" s="43" t="s">
        <v>1072</v>
      </c>
      <c r="K272" s="61"/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5">
        <v>0</v>
      </c>
      <c r="Y272" s="94">
        <f t="shared" si="12"/>
        <v>0</v>
      </c>
      <c r="Z272" s="94">
        <f t="shared" si="13"/>
        <v>0</v>
      </c>
      <c r="AA272" s="94">
        <f t="shared" si="14"/>
        <v>0</v>
      </c>
      <c r="AB272" s="26" t="s">
        <v>1073</v>
      </c>
      <c r="AC272" s="43" t="s">
        <v>1063</v>
      </c>
      <c r="AD272" s="26" t="s">
        <v>1070</v>
      </c>
      <c r="AE272" s="22" t="s">
        <v>1058</v>
      </c>
      <c r="AF272" s="43" t="s">
        <v>1062</v>
      </c>
      <c r="AG272" s="43" t="s">
        <v>1063</v>
      </c>
      <c r="AH272" s="43" t="s">
        <v>1064</v>
      </c>
      <c r="AI272" s="48" t="s">
        <v>7</v>
      </c>
      <c r="AJ272" s="43" t="s">
        <v>1066</v>
      </c>
      <c r="AK272" s="13"/>
      <c r="AL272" s="13"/>
      <c r="AM272" s="13"/>
    </row>
    <row r="273" spans="1:39" ht="15" customHeight="1">
      <c r="A273" s="6" t="s">
        <v>1343</v>
      </c>
      <c r="B273" s="2" t="s">
        <v>1</v>
      </c>
      <c r="C273" s="2" t="s">
        <v>4</v>
      </c>
      <c r="D273" s="2" t="s">
        <v>7</v>
      </c>
      <c r="E273" s="2" t="s">
        <v>546</v>
      </c>
      <c r="F273" s="63"/>
      <c r="G273" s="18" t="s">
        <v>547</v>
      </c>
      <c r="H273" s="28">
        <v>12106340</v>
      </c>
      <c r="I273" s="26">
        <v>1</v>
      </c>
      <c r="J273" s="43" t="s">
        <v>1072</v>
      </c>
      <c r="K273" s="61"/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52">
        <v>0</v>
      </c>
      <c r="T273" s="52">
        <v>0</v>
      </c>
      <c r="U273" s="52">
        <v>0</v>
      </c>
      <c r="V273" s="52">
        <v>0</v>
      </c>
      <c r="W273" s="52">
        <v>0</v>
      </c>
      <c r="X273" s="55">
        <v>0</v>
      </c>
      <c r="Y273" s="94">
        <f t="shared" si="12"/>
        <v>0</v>
      </c>
      <c r="Z273" s="94">
        <f t="shared" si="13"/>
        <v>0</v>
      </c>
      <c r="AA273" s="94">
        <f t="shared" si="14"/>
        <v>0</v>
      </c>
      <c r="AB273" s="26" t="s">
        <v>1073</v>
      </c>
      <c r="AC273" s="43" t="s">
        <v>1063</v>
      </c>
      <c r="AD273" s="26" t="s">
        <v>1070</v>
      </c>
      <c r="AE273" s="22" t="s">
        <v>1058</v>
      </c>
      <c r="AF273" s="43" t="s">
        <v>1062</v>
      </c>
      <c r="AG273" s="43" t="s">
        <v>1063</v>
      </c>
      <c r="AH273" s="43" t="s">
        <v>1064</v>
      </c>
      <c r="AI273" s="48" t="s">
        <v>7</v>
      </c>
      <c r="AJ273" s="43" t="s">
        <v>1066</v>
      </c>
      <c r="AK273" s="13"/>
      <c r="AL273" s="13"/>
      <c r="AM273" s="13"/>
    </row>
    <row r="274" spans="1:39" ht="15" customHeight="1">
      <c r="A274" s="6" t="s">
        <v>1344</v>
      </c>
      <c r="B274" s="2" t="s">
        <v>1</v>
      </c>
      <c r="C274" s="2" t="s">
        <v>4</v>
      </c>
      <c r="D274" s="2" t="s">
        <v>7</v>
      </c>
      <c r="E274" s="2" t="s">
        <v>548</v>
      </c>
      <c r="F274" s="63"/>
      <c r="G274" s="18" t="s">
        <v>549</v>
      </c>
      <c r="H274" s="28">
        <v>60223262</v>
      </c>
      <c r="I274" s="26">
        <v>3</v>
      </c>
      <c r="J274" s="43" t="s">
        <v>1072</v>
      </c>
      <c r="K274" s="61"/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v>0</v>
      </c>
      <c r="V274" s="52">
        <v>7.6499999999999995E-4</v>
      </c>
      <c r="W274" s="52">
        <v>2.34E-4</v>
      </c>
      <c r="X274" s="55">
        <v>9.9899999999999989E-4</v>
      </c>
      <c r="Y274" s="94">
        <f t="shared" si="12"/>
        <v>1.0489499999999999E-3</v>
      </c>
      <c r="Z274" s="94">
        <f t="shared" si="13"/>
        <v>1.0489499999999999E-3</v>
      </c>
      <c r="AA274" s="94">
        <f t="shared" si="14"/>
        <v>1.0988999999999999E-3</v>
      </c>
      <c r="AB274" s="26" t="s">
        <v>1073</v>
      </c>
      <c r="AC274" s="43" t="s">
        <v>1063</v>
      </c>
      <c r="AD274" s="26" t="s">
        <v>1070</v>
      </c>
      <c r="AE274" s="22" t="s">
        <v>1058</v>
      </c>
      <c r="AF274" s="43" t="s">
        <v>1062</v>
      </c>
      <c r="AG274" s="43" t="s">
        <v>1063</v>
      </c>
      <c r="AH274" s="43" t="s">
        <v>1064</v>
      </c>
      <c r="AI274" s="48" t="s">
        <v>7</v>
      </c>
      <c r="AJ274" s="43" t="s">
        <v>1066</v>
      </c>
      <c r="AK274" s="13"/>
      <c r="AL274" s="13"/>
      <c r="AM274" s="13"/>
    </row>
    <row r="275" spans="1:39" ht="15" customHeight="1">
      <c r="A275" s="6" t="s">
        <v>1345</v>
      </c>
      <c r="B275" s="2" t="s">
        <v>1</v>
      </c>
      <c r="C275" s="2" t="s">
        <v>4</v>
      </c>
      <c r="D275" s="2" t="s">
        <v>7</v>
      </c>
      <c r="E275" s="2" t="s">
        <v>550</v>
      </c>
      <c r="F275" s="63"/>
      <c r="G275" s="18" t="s">
        <v>551</v>
      </c>
      <c r="H275" s="35">
        <v>91095603</v>
      </c>
      <c r="I275" s="26">
        <v>1</v>
      </c>
      <c r="J275" s="43" t="s">
        <v>1072</v>
      </c>
      <c r="K275" s="61"/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5">
        <v>0</v>
      </c>
      <c r="Y275" s="94">
        <f t="shared" si="12"/>
        <v>0</v>
      </c>
      <c r="Z275" s="94">
        <f t="shared" si="13"/>
        <v>0</v>
      </c>
      <c r="AA275" s="94">
        <f t="shared" si="14"/>
        <v>0</v>
      </c>
      <c r="AB275" s="26" t="s">
        <v>1073</v>
      </c>
      <c r="AC275" s="43" t="s">
        <v>1063</v>
      </c>
      <c r="AD275" s="26" t="s">
        <v>1070</v>
      </c>
      <c r="AE275" s="22" t="s">
        <v>1058</v>
      </c>
      <c r="AF275" s="43" t="s">
        <v>1062</v>
      </c>
      <c r="AG275" s="43" t="s">
        <v>1063</v>
      </c>
      <c r="AH275" s="43" t="s">
        <v>1064</v>
      </c>
      <c r="AI275" s="48" t="s">
        <v>7</v>
      </c>
      <c r="AJ275" s="43" t="s">
        <v>1066</v>
      </c>
      <c r="AK275" s="13"/>
      <c r="AL275" s="13"/>
      <c r="AM275" s="13"/>
    </row>
    <row r="276" spans="1:39" ht="15" customHeight="1">
      <c r="A276" s="6" t="s">
        <v>1346</v>
      </c>
      <c r="B276" s="2" t="s">
        <v>1</v>
      </c>
      <c r="C276" s="2" t="s">
        <v>4</v>
      </c>
      <c r="D276" s="2" t="s">
        <v>7</v>
      </c>
      <c r="E276" s="2" t="s">
        <v>552</v>
      </c>
      <c r="F276" s="63"/>
      <c r="G276" s="18" t="s">
        <v>553</v>
      </c>
      <c r="H276" s="28">
        <v>70624968</v>
      </c>
      <c r="I276" s="27">
        <v>1</v>
      </c>
      <c r="J276" s="43" t="s">
        <v>1072</v>
      </c>
      <c r="K276" s="61"/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2">
        <v>0</v>
      </c>
      <c r="S276" s="52">
        <v>0</v>
      </c>
      <c r="T276" s="52">
        <v>0</v>
      </c>
      <c r="U276" s="52">
        <v>0</v>
      </c>
      <c r="V276" s="52">
        <v>0</v>
      </c>
      <c r="W276" s="52">
        <v>0</v>
      </c>
      <c r="X276" s="55">
        <v>0</v>
      </c>
      <c r="Y276" s="94">
        <f t="shared" si="12"/>
        <v>0</v>
      </c>
      <c r="Z276" s="94">
        <f t="shared" si="13"/>
        <v>0</v>
      </c>
      <c r="AA276" s="94">
        <f t="shared" si="14"/>
        <v>0</v>
      </c>
      <c r="AB276" s="26" t="s">
        <v>1073</v>
      </c>
      <c r="AC276" s="43" t="s">
        <v>1063</v>
      </c>
      <c r="AD276" s="26" t="s">
        <v>1070</v>
      </c>
      <c r="AE276" s="22" t="s">
        <v>1058</v>
      </c>
      <c r="AF276" s="43" t="s">
        <v>1062</v>
      </c>
      <c r="AG276" s="43" t="s">
        <v>1063</v>
      </c>
      <c r="AH276" s="43" t="s">
        <v>1064</v>
      </c>
      <c r="AI276" s="48" t="s">
        <v>7</v>
      </c>
      <c r="AJ276" s="43" t="s">
        <v>1066</v>
      </c>
      <c r="AK276" s="13"/>
      <c r="AL276" s="13"/>
      <c r="AM276" s="13"/>
    </row>
    <row r="277" spans="1:39" ht="15" customHeight="1">
      <c r="A277" s="6" t="s">
        <v>1347</v>
      </c>
      <c r="B277" s="2" t="s">
        <v>1</v>
      </c>
      <c r="C277" s="2" t="s">
        <v>4</v>
      </c>
      <c r="D277" s="2" t="s">
        <v>7</v>
      </c>
      <c r="E277" s="2" t="s">
        <v>554</v>
      </c>
      <c r="F277" s="63"/>
      <c r="G277" s="18" t="s">
        <v>555</v>
      </c>
      <c r="H277" s="28">
        <v>12583566</v>
      </c>
      <c r="I277" s="27">
        <v>1</v>
      </c>
      <c r="J277" s="43" t="s">
        <v>1072</v>
      </c>
      <c r="K277" s="61"/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v>9.990000000000001E-4</v>
      </c>
      <c r="V277" s="52">
        <v>0</v>
      </c>
      <c r="W277" s="52">
        <v>0</v>
      </c>
      <c r="X277" s="55">
        <v>9.990000000000001E-4</v>
      </c>
      <c r="Y277" s="94">
        <f t="shared" si="12"/>
        <v>1.0489500000000001E-3</v>
      </c>
      <c r="Z277" s="94">
        <f t="shared" si="13"/>
        <v>1.0489500000000001E-3</v>
      </c>
      <c r="AA277" s="94">
        <f t="shared" si="14"/>
        <v>1.0989000000000003E-3</v>
      </c>
      <c r="AB277" s="26" t="s">
        <v>1073</v>
      </c>
      <c r="AC277" s="43" t="s">
        <v>1063</v>
      </c>
      <c r="AD277" s="26" t="s">
        <v>1070</v>
      </c>
      <c r="AE277" s="22" t="s">
        <v>1058</v>
      </c>
      <c r="AF277" s="43" t="s">
        <v>1062</v>
      </c>
      <c r="AG277" s="43" t="s">
        <v>1063</v>
      </c>
      <c r="AH277" s="43" t="s">
        <v>1064</v>
      </c>
      <c r="AI277" s="48" t="s">
        <v>7</v>
      </c>
      <c r="AJ277" s="43" t="s">
        <v>1066</v>
      </c>
      <c r="AK277" s="13"/>
      <c r="AL277" s="13"/>
      <c r="AM277" s="13"/>
    </row>
    <row r="278" spans="1:39" ht="15" customHeight="1">
      <c r="A278" s="6" t="s">
        <v>1348</v>
      </c>
      <c r="B278" s="2" t="s">
        <v>1</v>
      </c>
      <c r="C278" s="2" t="s">
        <v>5</v>
      </c>
      <c r="D278" s="2" t="s">
        <v>7</v>
      </c>
      <c r="E278" s="2" t="s">
        <v>556</v>
      </c>
      <c r="F278" s="63"/>
      <c r="G278" s="18" t="s">
        <v>557</v>
      </c>
      <c r="H278" s="28">
        <v>91095500</v>
      </c>
      <c r="I278" s="29">
        <v>1</v>
      </c>
      <c r="J278" s="43" t="s">
        <v>1072</v>
      </c>
      <c r="K278" s="61"/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52">
        <v>0</v>
      </c>
      <c r="T278" s="52">
        <v>0</v>
      </c>
      <c r="U278" s="52">
        <v>0</v>
      </c>
      <c r="V278" s="52">
        <v>0</v>
      </c>
      <c r="W278" s="52">
        <v>0</v>
      </c>
      <c r="X278" s="55">
        <v>0</v>
      </c>
      <c r="Y278" s="94">
        <f t="shared" si="12"/>
        <v>0</v>
      </c>
      <c r="Z278" s="94">
        <f t="shared" si="13"/>
        <v>0</v>
      </c>
      <c r="AA278" s="94">
        <f t="shared" si="14"/>
        <v>0</v>
      </c>
      <c r="AB278" s="26" t="s">
        <v>1073</v>
      </c>
      <c r="AC278" s="43" t="s">
        <v>1063</v>
      </c>
      <c r="AD278" s="26" t="s">
        <v>1070</v>
      </c>
      <c r="AE278" s="22" t="s">
        <v>1058</v>
      </c>
      <c r="AF278" s="43" t="s">
        <v>1062</v>
      </c>
      <c r="AG278" s="43" t="s">
        <v>1063</v>
      </c>
      <c r="AH278" s="43" t="s">
        <v>1064</v>
      </c>
      <c r="AI278" s="48" t="s">
        <v>7</v>
      </c>
      <c r="AJ278" s="43" t="s">
        <v>1066</v>
      </c>
      <c r="AK278" s="13"/>
      <c r="AL278" s="13"/>
      <c r="AM278" s="13"/>
    </row>
    <row r="279" spans="1:39" ht="15" customHeight="1">
      <c r="A279" s="6" t="s">
        <v>1349</v>
      </c>
      <c r="B279" s="2" t="s">
        <v>1</v>
      </c>
      <c r="C279" s="2" t="s">
        <v>4</v>
      </c>
      <c r="D279" s="2" t="s">
        <v>7</v>
      </c>
      <c r="E279" s="2" t="s">
        <v>558</v>
      </c>
      <c r="F279" s="63"/>
      <c r="G279" s="18" t="s">
        <v>559</v>
      </c>
      <c r="H279" s="28">
        <v>91095498</v>
      </c>
      <c r="I279" s="27">
        <v>1</v>
      </c>
      <c r="J279" s="43" t="s">
        <v>1072</v>
      </c>
      <c r="K279" s="61"/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5">
        <v>0</v>
      </c>
      <c r="Y279" s="94">
        <f t="shared" si="12"/>
        <v>0</v>
      </c>
      <c r="Z279" s="94">
        <f t="shared" si="13"/>
        <v>0</v>
      </c>
      <c r="AA279" s="94">
        <f t="shared" si="14"/>
        <v>0</v>
      </c>
      <c r="AB279" s="26" t="s">
        <v>1073</v>
      </c>
      <c r="AC279" s="43" t="s">
        <v>1063</v>
      </c>
      <c r="AD279" s="26" t="s">
        <v>1070</v>
      </c>
      <c r="AE279" s="22" t="s">
        <v>1058</v>
      </c>
      <c r="AF279" s="43" t="s">
        <v>1062</v>
      </c>
      <c r="AG279" s="43" t="s">
        <v>1063</v>
      </c>
      <c r="AH279" s="43" t="s">
        <v>1064</v>
      </c>
      <c r="AI279" s="48" t="s">
        <v>7</v>
      </c>
      <c r="AJ279" s="43" t="s">
        <v>1066</v>
      </c>
      <c r="AK279" s="13"/>
      <c r="AL279" s="13"/>
      <c r="AM279" s="13"/>
    </row>
    <row r="280" spans="1:39" ht="15" customHeight="1">
      <c r="A280" s="6" t="s">
        <v>1350</v>
      </c>
      <c r="B280" s="2" t="s">
        <v>1</v>
      </c>
      <c r="C280" s="2" t="s">
        <v>4</v>
      </c>
      <c r="D280" s="2" t="s">
        <v>7</v>
      </c>
      <c r="E280" s="2" t="s">
        <v>560</v>
      </c>
      <c r="F280" s="63"/>
      <c r="G280" s="18" t="s">
        <v>561</v>
      </c>
      <c r="H280" s="28">
        <v>91095499</v>
      </c>
      <c r="I280" s="27">
        <v>1</v>
      </c>
      <c r="J280" s="43" t="s">
        <v>1072</v>
      </c>
      <c r="K280" s="61"/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5">
        <v>0</v>
      </c>
      <c r="Y280" s="94">
        <f t="shared" si="12"/>
        <v>0</v>
      </c>
      <c r="Z280" s="94">
        <f t="shared" si="13"/>
        <v>0</v>
      </c>
      <c r="AA280" s="94">
        <f t="shared" si="14"/>
        <v>0</v>
      </c>
      <c r="AB280" s="26" t="s">
        <v>1073</v>
      </c>
      <c r="AC280" s="43" t="s">
        <v>1063</v>
      </c>
      <c r="AD280" s="26" t="s">
        <v>1070</v>
      </c>
      <c r="AE280" s="22" t="s">
        <v>1058</v>
      </c>
      <c r="AF280" s="43" t="s">
        <v>1062</v>
      </c>
      <c r="AG280" s="43" t="s">
        <v>1063</v>
      </c>
      <c r="AH280" s="43" t="s">
        <v>1064</v>
      </c>
      <c r="AI280" s="48" t="s">
        <v>7</v>
      </c>
      <c r="AJ280" s="43" t="s">
        <v>1066</v>
      </c>
      <c r="AK280" s="13"/>
      <c r="AL280" s="13"/>
      <c r="AM280" s="13"/>
    </row>
    <row r="281" spans="1:39" ht="15" customHeight="1">
      <c r="A281" s="6" t="s">
        <v>1351</v>
      </c>
      <c r="B281" s="2" t="s">
        <v>1</v>
      </c>
      <c r="C281" s="2" t="s">
        <v>4</v>
      </c>
      <c r="D281" s="2" t="s">
        <v>7</v>
      </c>
      <c r="E281" s="2" t="s">
        <v>562</v>
      </c>
      <c r="F281" s="63"/>
      <c r="G281" s="18" t="s">
        <v>563</v>
      </c>
      <c r="H281" s="28">
        <v>61460749</v>
      </c>
      <c r="I281" s="27">
        <v>1</v>
      </c>
      <c r="J281" s="43" t="s">
        <v>1072</v>
      </c>
      <c r="K281" s="61"/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5">
        <v>0</v>
      </c>
      <c r="Y281" s="94">
        <f t="shared" si="12"/>
        <v>0</v>
      </c>
      <c r="Z281" s="94">
        <f t="shared" si="13"/>
        <v>0</v>
      </c>
      <c r="AA281" s="94">
        <f t="shared" si="14"/>
        <v>0</v>
      </c>
      <c r="AB281" s="26" t="s">
        <v>1073</v>
      </c>
      <c r="AC281" s="43" t="s">
        <v>1063</v>
      </c>
      <c r="AD281" s="26" t="s">
        <v>1070</v>
      </c>
      <c r="AE281" s="22" t="s">
        <v>1058</v>
      </c>
      <c r="AF281" s="43" t="s">
        <v>1062</v>
      </c>
      <c r="AG281" s="43" t="s">
        <v>1063</v>
      </c>
      <c r="AH281" s="43" t="s">
        <v>1064</v>
      </c>
      <c r="AI281" s="48" t="s">
        <v>7</v>
      </c>
      <c r="AJ281" s="43" t="s">
        <v>1066</v>
      </c>
      <c r="AK281" s="13"/>
      <c r="AL281" s="13"/>
      <c r="AM281" s="13"/>
    </row>
    <row r="282" spans="1:39" ht="15" customHeight="1">
      <c r="A282" s="6" t="s">
        <v>1352</v>
      </c>
      <c r="B282" s="2" t="s">
        <v>1</v>
      </c>
      <c r="C282" s="2" t="s">
        <v>4</v>
      </c>
      <c r="D282" s="2" t="s">
        <v>7</v>
      </c>
      <c r="E282" s="2" t="s">
        <v>564</v>
      </c>
      <c r="F282" s="63"/>
      <c r="G282" s="18" t="s">
        <v>565</v>
      </c>
      <c r="H282" s="28">
        <v>91095594</v>
      </c>
      <c r="I282" s="27">
        <v>1</v>
      </c>
      <c r="J282" s="43" t="s">
        <v>1072</v>
      </c>
      <c r="K282" s="61"/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52">
        <v>0</v>
      </c>
      <c r="T282" s="52">
        <v>0</v>
      </c>
      <c r="U282" s="52">
        <v>0</v>
      </c>
      <c r="V282" s="52">
        <v>0</v>
      </c>
      <c r="W282" s="52">
        <v>0</v>
      </c>
      <c r="X282" s="55">
        <v>0</v>
      </c>
      <c r="Y282" s="94">
        <f t="shared" si="12"/>
        <v>0</v>
      </c>
      <c r="Z282" s="94">
        <f t="shared" si="13"/>
        <v>0</v>
      </c>
      <c r="AA282" s="94">
        <f t="shared" si="14"/>
        <v>0</v>
      </c>
      <c r="AB282" s="26" t="s">
        <v>1073</v>
      </c>
      <c r="AC282" s="43" t="s">
        <v>1063</v>
      </c>
      <c r="AD282" s="26" t="s">
        <v>1070</v>
      </c>
      <c r="AE282" s="22" t="s">
        <v>1058</v>
      </c>
      <c r="AF282" s="43" t="s">
        <v>1062</v>
      </c>
      <c r="AG282" s="43" t="s">
        <v>1063</v>
      </c>
      <c r="AH282" s="43" t="s">
        <v>1064</v>
      </c>
      <c r="AI282" s="48" t="s">
        <v>7</v>
      </c>
      <c r="AJ282" s="43" t="s">
        <v>1066</v>
      </c>
      <c r="AK282" s="13"/>
      <c r="AL282" s="13"/>
      <c r="AM282" s="13"/>
    </row>
    <row r="283" spans="1:39" ht="15" customHeight="1">
      <c r="A283" s="6" t="s">
        <v>1353</v>
      </c>
      <c r="B283" s="2" t="s">
        <v>1</v>
      </c>
      <c r="C283" s="2" t="s">
        <v>4</v>
      </c>
      <c r="D283" s="2" t="s">
        <v>7</v>
      </c>
      <c r="E283" s="2" t="s">
        <v>566</v>
      </c>
      <c r="F283" s="63"/>
      <c r="G283" s="18" t="s">
        <v>567</v>
      </c>
      <c r="H283" s="28">
        <v>12091470</v>
      </c>
      <c r="I283" s="27">
        <v>1</v>
      </c>
      <c r="J283" s="43" t="s">
        <v>1072</v>
      </c>
      <c r="K283" s="61"/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52">
        <v>0</v>
      </c>
      <c r="T283" s="52">
        <v>0</v>
      </c>
      <c r="U283" s="52">
        <v>0</v>
      </c>
      <c r="V283" s="52">
        <v>0</v>
      </c>
      <c r="W283" s="52">
        <v>0</v>
      </c>
      <c r="X283" s="55">
        <v>0</v>
      </c>
      <c r="Y283" s="94">
        <f t="shared" si="12"/>
        <v>0</v>
      </c>
      <c r="Z283" s="94">
        <f t="shared" si="13"/>
        <v>0</v>
      </c>
      <c r="AA283" s="94">
        <f t="shared" si="14"/>
        <v>0</v>
      </c>
      <c r="AB283" s="26" t="s">
        <v>1073</v>
      </c>
      <c r="AC283" s="43" t="s">
        <v>1063</v>
      </c>
      <c r="AD283" s="26" t="s">
        <v>1070</v>
      </c>
      <c r="AE283" s="22" t="s">
        <v>1058</v>
      </c>
      <c r="AF283" s="43" t="s">
        <v>1062</v>
      </c>
      <c r="AG283" s="43" t="s">
        <v>1063</v>
      </c>
      <c r="AH283" s="43" t="s">
        <v>1064</v>
      </c>
      <c r="AI283" s="48" t="s">
        <v>7</v>
      </c>
      <c r="AJ283" s="43" t="s">
        <v>1066</v>
      </c>
      <c r="AK283" s="13"/>
      <c r="AL283" s="13"/>
      <c r="AM283" s="13"/>
    </row>
    <row r="284" spans="1:39" ht="15" customHeight="1">
      <c r="A284" s="6" t="s">
        <v>1354</v>
      </c>
      <c r="B284" s="2" t="s">
        <v>1</v>
      </c>
      <c r="C284" s="2" t="s">
        <v>4</v>
      </c>
      <c r="D284" s="2" t="s">
        <v>7</v>
      </c>
      <c r="E284" s="2" t="s">
        <v>568</v>
      </c>
      <c r="F284" s="63"/>
      <c r="G284" s="18" t="s">
        <v>569</v>
      </c>
      <c r="H284" s="28">
        <v>11607999</v>
      </c>
      <c r="I284" s="27">
        <v>12</v>
      </c>
      <c r="J284" s="43" t="s">
        <v>1072</v>
      </c>
      <c r="K284" s="61"/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52">
        <v>0</v>
      </c>
      <c r="T284" s="52">
        <v>0</v>
      </c>
      <c r="U284" s="52">
        <v>0</v>
      </c>
      <c r="V284" s="52">
        <v>0</v>
      </c>
      <c r="W284" s="52">
        <v>0</v>
      </c>
      <c r="X284" s="55">
        <v>0</v>
      </c>
      <c r="Y284" s="94">
        <f t="shared" si="12"/>
        <v>0</v>
      </c>
      <c r="Z284" s="94">
        <f t="shared" si="13"/>
        <v>0</v>
      </c>
      <c r="AA284" s="94">
        <f t="shared" si="14"/>
        <v>0</v>
      </c>
      <c r="AB284" s="26" t="s">
        <v>1073</v>
      </c>
      <c r="AC284" s="43" t="s">
        <v>1063</v>
      </c>
      <c r="AD284" s="26" t="s">
        <v>1070</v>
      </c>
      <c r="AE284" s="22" t="s">
        <v>1058</v>
      </c>
      <c r="AF284" s="43" t="s">
        <v>1062</v>
      </c>
      <c r="AG284" s="43" t="s">
        <v>1063</v>
      </c>
      <c r="AH284" s="43" t="s">
        <v>1064</v>
      </c>
      <c r="AI284" s="48" t="s">
        <v>7</v>
      </c>
      <c r="AJ284" s="43" t="s">
        <v>1066</v>
      </c>
      <c r="AK284" s="13"/>
      <c r="AL284" s="13"/>
      <c r="AM284" s="13"/>
    </row>
    <row r="285" spans="1:39" ht="15" customHeight="1">
      <c r="A285" s="6" t="s">
        <v>1355</v>
      </c>
      <c r="B285" s="2" t="s">
        <v>1</v>
      </c>
      <c r="C285" s="2" t="s">
        <v>4</v>
      </c>
      <c r="D285" s="2" t="s">
        <v>7</v>
      </c>
      <c r="E285" s="2" t="s">
        <v>570</v>
      </c>
      <c r="F285" s="63"/>
      <c r="G285" s="18" t="s">
        <v>571</v>
      </c>
      <c r="H285" s="28">
        <v>91095584</v>
      </c>
      <c r="I285" s="27">
        <v>10</v>
      </c>
      <c r="J285" s="43" t="s">
        <v>1072</v>
      </c>
      <c r="K285" s="61"/>
      <c r="L285" s="52">
        <v>0.25720799999999999</v>
      </c>
      <c r="M285" s="52">
        <v>0.15079100000000001</v>
      </c>
      <c r="N285" s="52">
        <v>3.5349999999999999E-2</v>
      </c>
      <c r="O285" s="52">
        <v>1.0649E-2</v>
      </c>
      <c r="P285" s="52">
        <v>4.411E-3</v>
      </c>
      <c r="Q285" s="52">
        <v>1.895E-3</v>
      </c>
      <c r="R285" s="52">
        <v>4.84E-4</v>
      </c>
      <c r="S285" s="52">
        <v>2.0699999999999999E-4</v>
      </c>
      <c r="T285" s="52">
        <v>0</v>
      </c>
      <c r="U285" s="52">
        <v>0</v>
      </c>
      <c r="V285" s="52">
        <v>0</v>
      </c>
      <c r="W285" s="52">
        <v>0</v>
      </c>
      <c r="X285" s="55">
        <v>0.46099499999999999</v>
      </c>
      <c r="Y285" s="94">
        <f t="shared" si="12"/>
        <v>0.48404475000000002</v>
      </c>
      <c r="Z285" s="94">
        <f t="shared" si="13"/>
        <v>0.48404475000000002</v>
      </c>
      <c r="AA285" s="94">
        <f t="shared" si="14"/>
        <v>0.5070945</v>
      </c>
      <c r="AB285" s="26" t="s">
        <v>1073</v>
      </c>
      <c r="AC285" s="43" t="s">
        <v>1063</v>
      </c>
      <c r="AD285" s="26" t="s">
        <v>1070</v>
      </c>
      <c r="AE285" s="22" t="s">
        <v>1058</v>
      </c>
      <c r="AF285" s="43" t="s">
        <v>1062</v>
      </c>
      <c r="AG285" s="43" t="s">
        <v>1063</v>
      </c>
      <c r="AH285" s="43" t="s">
        <v>1064</v>
      </c>
      <c r="AI285" s="48" t="s">
        <v>7</v>
      </c>
      <c r="AJ285" s="43" t="s">
        <v>1066</v>
      </c>
      <c r="AK285" s="13"/>
      <c r="AL285" s="13"/>
      <c r="AM285" s="13"/>
    </row>
    <row r="286" spans="1:39" ht="15" customHeight="1">
      <c r="A286" s="6" t="s">
        <v>1356</v>
      </c>
      <c r="B286" s="2" t="s">
        <v>1</v>
      </c>
      <c r="C286" s="2" t="s">
        <v>4</v>
      </c>
      <c r="D286" s="2" t="s">
        <v>7</v>
      </c>
      <c r="E286" s="2" t="s">
        <v>572</v>
      </c>
      <c r="F286" s="63"/>
      <c r="G286" s="18" t="s">
        <v>573</v>
      </c>
      <c r="H286" s="28">
        <v>91095597</v>
      </c>
      <c r="I286" s="27">
        <v>1</v>
      </c>
      <c r="J286" s="43" t="s">
        <v>1072</v>
      </c>
      <c r="K286" s="61"/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5">
        <v>0</v>
      </c>
      <c r="Y286" s="94">
        <f t="shared" si="12"/>
        <v>0</v>
      </c>
      <c r="Z286" s="94">
        <f t="shared" si="13"/>
        <v>0</v>
      </c>
      <c r="AA286" s="94">
        <f t="shared" si="14"/>
        <v>0</v>
      </c>
      <c r="AB286" s="26" t="s">
        <v>1073</v>
      </c>
      <c r="AC286" s="43" t="s">
        <v>1063</v>
      </c>
      <c r="AD286" s="26" t="s">
        <v>1070</v>
      </c>
      <c r="AE286" s="22" t="s">
        <v>1058</v>
      </c>
      <c r="AF286" s="43" t="s">
        <v>1062</v>
      </c>
      <c r="AG286" s="43" t="s">
        <v>1063</v>
      </c>
      <c r="AH286" s="43" t="s">
        <v>1064</v>
      </c>
      <c r="AI286" s="48" t="s">
        <v>7</v>
      </c>
      <c r="AJ286" s="43" t="s">
        <v>1066</v>
      </c>
      <c r="AK286" s="13"/>
      <c r="AL286" s="13"/>
      <c r="AM286" s="13"/>
    </row>
    <row r="287" spans="1:39" ht="15" customHeight="1">
      <c r="A287" s="6" t="s">
        <v>1357</v>
      </c>
      <c r="B287" s="2" t="s">
        <v>1</v>
      </c>
      <c r="C287" s="2" t="s">
        <v>5</v>
      </c>
      <c r="D287" s="2" t="s">
        <v>7</v>
      </c>
      <c r="E287" s="2" t="s">
        <v>574</v>
      </c>
      <c r="F287" s="63"/>
      <c r="G287" s="18" t="s">
        <v>575</v>
      </c>
      <c r="H287" s="28">
        <v>4949345</v>
      </c>
      <c r="I287" s="26">
        <v>1</v>
      </c>
      <c r="J287" s="43" t="s">
        <v>1072</v>
      </c>
      <c r="K287" s="61"/>
      <c r="L287" s="52">
        <v>0.30471799999999999</v>
      </c>
      <c r="M287" s="52">
        <v>0.29674</v>
      </c>
      <c r="N287" s="52">
        <v>0.34532299999999999</v>
      </c>
      <c r="O287" s="52">
        <v>0.34221699999999999</v>
      </c>
      <c r="P287" s="52">
        <v>0.37012200000000001</v>
      </c>
      <c r="Q287" s="52">
        <v>0.33795900000000001</v>
      </c>
      <c r="R287" s="52">
        <v>0.33860800000000002</v>
      </c>
      <c r="S287" s="52">
        <v>0.33430900000000002</v>
      </c>
      <c r="T287" s="52">
        <v>0.35512100000000002</v>
      </c>
      <c r="U287" s="52">
        <v>0.34287800000000002</v>
      </c>
      <c r="V287" s="52">
        <v>0.350107</v>
      </c>
      <c r="W287" s="52">
        <v>0.373892</v>
      </c>
      <c r="X287" s="55">
        <v>4.0919940000000006</v>
      </c>
      <c r="Y287" s="94">
        <f t="shared" si="12"/>
        <v>4.2965937000000007</v>
      </c>
      <c r="Z287" s="94">
        <f t="shared" si="13"/>
        <v>4.2965937000000007</v>
      </c>
      <c r="AA287" s="94">
        <f t="shared" si="14"/>
        <v>4.5011934000000009</v>
      </c>
      <c r="AB287" s="26" t="s">
        <v>1073</v>
      </c>
      <c r="AC287" s="43" t="s">
        <v>1063</v>
      </c>
      <c r="AD287" s="26" t="s">
        <v>1070</v>
      </c>
      <c r="AE287" s="22" t="s">
        <v>1058</v>
      </c>
      <c r="AF287" s="43" t="s">
        <v>1062</v>
      </c>
      <c r="AG287" s="43" t="s">
        <v>1063</v>
      </c>
      <c r="AH287" s="43" t="s">
        <v>1064</v>
      </c>
      <c r="AI287" s="48" t="s">
        <v>7</v>
      </c>
      <c r="AJ287" s="43" t="s">
        <v>1066</v>
      </c>
      <c r="AK287" s="13"/>
      <c r="AL287" s="13"/>
      <c r="AM287" s="13"/>
    </row>
    <row r="288" spans="1:39" ht="15" customHeight="1">
      <c r="A288" s="6" t="s">
        <v>1358</v>
      </c>
      <c r="B288" s="2" t="s">
        <v>1</v>
      </c>
      <c r="C288" s="2" t="s">
        <v>5</v>
      </c>
      <c r="D288" s="2" t="s">
        <v>7</v>
      </c>
      <c r="E288" s="2" t="s">
        <v>576</v>
      </c>
      <c r="F288" s="63"/>
      <c r="G288" s="18" t="s">
        <v>575</v>
      </c>
      <c r="H288" s="28">
        <v>91095662</v>
      </c>
      <c r="I288" s="26">
        <v>1</v>
      </c>
      <c r="J288" s="43" t="s">
        <v>1072</v>
      </c>
      <c r="K288" s="61"/>
      <c r="L288" s="52">
        <v>1.8752489999999999</v>
      </c>
      <c r="M288" s="52">
        <v>1.6275930000000001</v>
      </c>
      <c r="N288" s="52">
        <v>1.7688680000000001</v>
      </c>
      <c r="O288" s="52">
        <v>0.98228700000000002</v>
      </c>
      <c r="P288" s="52">
        <v>0.46897</v>
      </c>
      <c r="Q288" s="52">
        <v>0.41394500000000001</v>
      </c>
      <c r="R288" s="52">
        <v>0.40603699999999998</v>
      </c>
      <c r="S288" s="52">
        <v>0.389046</v>
      </c>
      <c r="T288" s="52">
        <v>0.56877100000000003</v>
      </c>
      <c r="U288" s="52">
        <v>0.88522800000000001</v>
      </c>
      <c r="V288" s="52">
        <v>1.0510820000000001</v>
      </c>
      <c r="W288" s="52">
        <v>1.113917</v>
      </c>
      <c r="X288" s="55">
        <v>11.550993000000002</v>
      </c>
      <c r="Y288" s="94">
        <f t="shared" si="12"/>
        <v>12.128542650000002</v>
      </c>
      <c r="Z288" s="94">
        <f t="shared" si="13"/>
        <v>12.128542650000002</v>
      </c>
      <c r="AA288" s="94">
        <f t="shared" si="14"/>
        <v>12.706092300000003</v>
      </c>
      <c r="AB288" s="26" t="s">
        <v>1073</v>
      </c>
      <c r="AC288" s="43" t="s">
        <v>1063</v>
      </c>
      <c r="AD288" s="26" t="s">
        <v>1070</v>
      </c>
      <c r="AE288" s="22" t="s">
        <v>1058</v>
      </c>
      <c r="AF288" s="43" t="s">
        <v>1062</v>
      </c>
      <c r="AG288" s="43" t="s">
        <v>1063</v>
      </c>
      <c r="AH288" s="43" t="s">
        <v>1064</v>
      </c>
      <c r="AI288" s="48" t="s">
        <v>7</v>
      </c>
      <c r="AJ288" s="43" t="s">
        <v>1066</v>
      </c>
      <c r="AK288" s="13"/>
      <c r="AL288" s="13"/>
      <c r="AM288" s="13"/>
    </row>
    <row r="289" spans="1:39" ht="15" customHeight="1">
      <c r="A289" s="6" t="s">
        <v>1359</v>
      </c>
      <c r="B289" s="2" t="s">
        <v>1</v>
      </c>
      <c r="C289" s="2" t="s">
        <v>5</v>
      </c>
      <c r="D289" s="2" t="s">
        <v>7</v>
      </c>
      <c r="E289" s="2" t="s">
        <v>577</v>
      </c>
      <c r="F289" s="63"/>
      <c r="G289" s="18" t="s">
        <v>578</v>
      </c>
      <c r="H289" s="28">
        <v>60223250</v>
      </c>
      <c r="I289" s="29">
        <v>1</v>
      </c>
      <c r="J289" s="43" t="s">
        <v>1072</v>
      </c>
      <c r="K289" s="61"/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0</v>
      </c>
      <c r="S289" s="52">
        <v>0</v>
      </c>
      <c r="T289" s="52">
        <v>0</v>
      </c>
      <c r="U289" s="52">
        <v>0</v>
      </c>
      <c r="V289" s="52">
        <v>0</v>
      </c>
      <c r="W289" s="52">
        <v>0</v>
      </c>
      <c r="X289" s="55">
        <v>0</v>
      </c>
      <c r="Y289" s="94">
        <f t="shared" si="12"/>
        <v>0</v>
      </c>
      <c r="Z289" s="94">
        <f t="shared" si="13"/>
        <v>0</v>
      </c>
      <c r="AA289" s="94">
        <f t="shared" si="14"/>
        <v>0</v>
      </c>
      <c r="AB289" s="26" t="s">
        <v>1073</v>
      </c>
      <c r="AC289" s="43" t="s">
        <v>1063</v>
      </c>
      <c r="AD289" s="26" t="s">
        <v>1070</v>
      </c>
      <c r="AE289" s="22" t="s">
        <v>1058</v>
      </c>
      <c r="AF289" s="43" t="s">
        <v>1062</v>
      </c>
      <c r="AG289" s="43" t="s">
        <v>1063</v>
      </c>
      <c r="AH289" s="43" t="s">
        <v>1064</v>
      </c>
      <c r="AI289" s="48" t="s">
        <v>7</v>
      </c>
      <c r="AJ289" s="43" t="s">
        <v>1066</v>
      </c>
      <c r="AK289" s="13"/>
      <c r="AL289" s="13"/>
      <c r="AM289" s="13"/>
    </row>
    <row r="290" spans="1:39" ht="15" customHeight="1">
      <c r="A290" s="6" t="s">
        <v>1360</v>
      </c>
      <c r="B290" s="2" t="s">
        <v>1</v>
      </c>
      <c r="C290" s="2" t="s">
        <v>5</v>
      </c>
      <c r="D290" s="2" t="s">
        <v>7</v>
      </c>
      <c r="E290" s="2" t="s">
        <v>579</v>
      </c>
      <c r="F290" s="63"/>
      <c r="G290" s="18" t="s">
        <v>580</v>
      </c>
      <c r="H290" s="28">
        <v>60223434</v>
      </c>
      <c r="I290" s="29">
        <v>1</v>
      </c>
      <c r="J290" s="43" t="s">
        <v>1072</v>
      </c>
      <c r="K290" s="61"/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0</v>
      </c>
      <c r="S290" s="52">
        <v>0</v>
      </c>
      <c r="T290" s="52">
        <v>0</v>
      </c>
      <c r="U290" s="52">
        <v>0</v>
      </c>
      <c r="V290" s="52">
        <v>0</v>
      </c>
      <c r="W290" s="52">
        <v>0</v>
      </c>
      <c r="X290" s="55">
        <v>0</v>
      </c>
      <c r="Y290" s="94">
        <f t="shared" si="12"/>
        <v>0</v>
      </c>
      <c r="Z290" s="94">
        <f t="shared" si="13"/>
        <v>0</v>
      </c>
      <c r="AA290" s="94">
        <f t="shared" si="14"/>
        <v>0</v>
      </c>
      <c r="AB290" s="26" t="s">
        <v>1073</v>
      </c>
      <c r="AC290" s="43" t="s">
        <v>1063</v>
      </c>
      <c r="AD290" s="26" t="s">
        <v>1070</v>
      </c>
      <c r="AE290" s="22" t="s">
        <v>1058</v>
      </c>
      <c r="AF290" s="43" t="s">
        <v>1062</v>
      </c>
      <c r="AG290" s="43" t="s">
        <v>1063</v>
      </c>
      <c r="AH290" s="43" t="s">
        <v>1064</v>
      </c>
      <c r="AI290" s="48" t="s">
        <v>7</v>
      </c>
      <c r="AJ290" s="43" t="s">
        <v>1066</v>
      </c>
      <c r="AK290" s="13"/>
      <c r="AL290" s="13"/>
      <c r="AM290" s="13"/>
    </row>
    <row r="291" spans="1:39" ht="15" customHeight="1">
      <c r="A291" s="6" t="s">
        <v>1361</v>
      </c>
      <c r="B291" s="2" t="s">
        <v>1</v>
      </c>
      <c r="C291" s="2" t="s">
        <v>5</v>
      </c>
      <c r="D291" s="2" t="s">
        <v>7</v>
      </c>
      <c r="E291" s="2" t="s">
        <v>581</v>
      </c>
      <c r="F291" s="63"/>
      <c r="G291" s="18" t="s">
        <v>582</v>
      </c>
      <c r="H291" s="28">
        <v>60224291</v>
      </c>
      <c r="I291" s="29">
        <v>1</v>
      </c>
      <c r="J291" s="43" t="s">
        <v>1072</v>
      </c>
      <c r="K291" s="61"/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5">
        <v>0</v>
      </c>
      <c r="Y291" s="94">
        <f t="shared" si="12"/>
        <v>0</v>
      </c>
      <c r="Z291" s="94">
        <f t="shared" si="13"/>
        <v>0</v>
      </c>
      <c r="AA291" s="94">
        <f t="shared" si="14"/>
        <v>0</v>
      </c>
      <c r="AB291" s="26" t="s">
        <v>1073</v>
      </c>
      <c r="AC291" s="43" t="s">
        <v>1063</v>
      </c>
      <c r="AD291" s="26" t="s">
        <v>1070</v>
      </c>
      <c r="AE291" s="22" t="s">
        <v>1058</v>
      </c>
      <c r="AF291" s="43" t="s">
        <v>1062</v>
      </c>
      <c r="AG291" s="43" t="s">
        <v>1063</v>
      </c>
      <c r="AH291" s="43" t="s">
        <v>1064</v>
      </c>
      <c r="AI291" s="48" t="s">
        <v>7</v>
      </c>
      <c r="AJ291" s="43" t="s">
        <v>1066</v>
      </c>
      <c r="AK291" s="13"/>
      <c r="AL291" s="13"/>
      <c r="AM291" s="13"/>
    </row>
    <row r="292" spans="1:39" ht="15" customHeight="1">
      <c r="A292" s="6" t="s">
        <v>1362</v>
      </c>
      <c r="B292" s="2" t="s">
        <v>1</v>
      </c>
      <c r="C292" s="2" t="s">
        <v>5</v>
      </c>
      <c r="D292" s="2" t="s">
        <v>7</v>
      </c>
      <c r="E292" s="2" t="s">
        <v>583</v>
      </c>
      <c r="F292" s="63"/>
      <c r="G292" s="18" t="s">
        <v>584</v>
      </c>
      <c r="H292" s="28">
        <v>60223175</v>
      </c>
      <c r="I292" s="29">
        <v>1</v>
      </c>
      <c r="J292" s="43" t="s">
        <v>1072</v>
      </c>
      <c r="K292" s="61"/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0</v>
      </c>
      <c r="S292" s="52">
        <v>0</v>
      </c>
      <c r="T292" s="52">
        <v>0</v>
      </c>
      <c r="U292" s="52">
        <v>0</v>
      </c>
      <c r="V292" s="52">
        <v>0</v>
      </c>
      <c r="W292" s="52">
        <v>0</v>
      </c>
      <c r="X292" s="55">
        <v>0</v>
      </c>
      <c r="Y292" s="94">
        <f t="shared" si="12"/>
        <v>0</v>
      </c>
      <c r="Z292" s="94">
        <f t="shared" si="13"/>
        <v>0</v>
      </c>
      <c r="AA292" s="94">
        <f t="shared" si="14"/>
        <v>0</v>
      </c>
      <c r="AB292" s="26" t="s">
        <v>1073</v>
      </c>
      <c r="AC292" s="43" t="s">
        <v>1063</v>
      </c>
      <c r="AD292" s="26" t="s">
        <v>1070</v>
      </c>
      <c r="AE292" s="22" t="s">
        <v>1058</v>
      </c>
      <c r="AF292" s="43" t="s">
        <v>1062</v>
      </c>
      <c r="AG292" s="43" t="s">
        <v>1063</v>
      </c>
      <c r="AH292" s="43" t="s">
        <v>1064</v>
      </c>
      <c r="AI292" s="48" t="s">
        <v>7</v>
      </c>
      <c r="AJ292" s="43" t="s">
        <v>1066</v>
      </c>
      <c r="AK292" s="13"/>
      <c r="AL292" s="13"/>
      <c r="AM292" s="13"/>
    </row>
    <row r="293" spans="1:39" ht="15" customHeight="1">
      <c r="A293" s="6" t="s">
        <v>1363</v>
      </c>
      <c r="B293" s="2" t="s">
        <v>1</v>
      </c>
      <c r="C293" s="2" t="s">
        <v>5</v>
      </c>
      <c r="D293" s="2" t="s">
        <v>7</v>
      </c>
      <c r="E293" s="2" t="s">
        <v>585</v>
      </c>
      <c r="F293" s="63"/>
      <c r="G293" s="18" t="s">
        <v>586</v>
      </c>
      <c r="H293" s="28">
        <v>60223186</v>
      </c>
      <c r="I293" s="29">
        <v>1</v>
      </c>
      <c r="J293" s="43" t="s">
        <v>1072</v>
      </c>
      <c r="K293" s="61"/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52">
        <v>0</v>
      </c>
      <c r="T293" s="52">
        <v>0</v>
      </c>
      <c r="U293" s="52">
        <v>0</v>
      </c>
      <c r="V293" s="52">
        <v>0</v>
      </c>
      <c r="W293" s="52">
        <v>0</v>
      </c>
      <c r="X293" s="55">
        <v>0</v>
      </c>
      <c r="Y293" s="94">
        <f t="shared" si="12"/>
        <v>0</v>
      </c>
      <c r="Z293" s="94">
        <f t="shared" si="13"/>
        <v>0</v>
      </c>
      <c r="AA293" s="94">
        <f t="shared" si="14"/>
        <v>0</v>
      </c>
      <c r="AB293" s="26" t="s">
        <v>1073</v>
      </c>
      <c r="AC293" s="43" t="s">
        <v>1063</v>
      </c>
      <c r="AD293" s="26" t="s">
        <v>1070</v>
      </c>
      <c r="AE293" s="22" t="s">
        <v>1058</v>
      </c>
      <c r="AF293" s="43" t="s">
        <v>1062</v>
      </c>
      <c r="AG293" s="43" t="s">
        <v>1063</v>
      </c>
      <c r="AH293" s="43" t="s">
        <v>1064</v>
      </c>
      <c r="AI293" s="48" t="s">
        <v>7</v>
      </c>
      <c r="AJ293" s="43" t="s">
        <v>1066</v>
      </c>
      <c r="AK293" s="13"/>
      <c r="AL293" s="13"/>
      <c r="AM293" s="13"/>
    </row>
    <row r="294" spans="1:39" ht="15" customHeight="1">
      <c r="A294" s="6" t="s">
        <v>1364</v>
      </c>
      <c r="B294" s="2" t="s">
        <v>1</v>
      </c>
      <c r="C294" s="2" t="s">
        <v>5</v>
      </c>
      <c r="D294" s="2" t="s">
        <v>7</v>
      </c>
      <c r="E294" s="2" t="s">
        <v>587</v>
      </c>
      <c r="F294" s="63"/>
      <c r="G294" s="18" t="s">
        <v>588</v>
      </c>
      <c r="H294" s="28">
        <v>60223129</v>
      </c>
      <c r="I294" s="29">
        <v>1</v>
      </c>
      <c r="J294" s="43" t="s">
        <v>1072</v>
      </c>
      <c r="K294" s="61"/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5">
        <v>0</v>
      </c>
      <c r="Y294" s="94">
        <f t="shared" si="12"/>
        <v>0</v>
      </c>
      <c r="Z294" s="94">
        <f t="shared" si="13"/>
        <v>0</v>
      </c>
      <c r="AA294" s="94">
        <f t="shared" si="14"/>
        <v>0</v>
      </c>
      <c r="AB294" s="26" t="s">
        <v>1073</v>
      </c>
      <c r="AC294" s="43" t="s">
        <v>1063</v>
      </c>
      <c r="AD294" s="26" t="s">
        <v>1070</v>
      </c>
      <c r="AE294" s="22" t="s">
        <v>1058</v>
      </c>
      <c r="AF294" s="43" t="s">
        <v>1062</v>
      </c>
      <c r="AG294" s="43" t="s">
        <v>1063</v>
      </c>
      <c r="AH294" s="43" t="s">
        <v>1064</v>
      </c>
      <c r="AI294" s="48" t="s">
        <v>7</v>
      </c>
      <c r="AJ294" s="43" t="s">
        <v>1066</v>
      </c>
      <c r="AK294" s="13"/>
      <c r="AL294" s="13"/>
      <c r="AM294" s="13"/>
    </row>
    <row r="295" spans="1:39" ht="15" customHeight="1">
      <c r="A295" s="6" t="s">
        <v>1365</v>
      </c>
      <c r="B295" s="2" t="s">
        <v>1</v>
      </c>
      <c r="C295" s="2" t="s">
        <v>5</v>
      </c>
      <c r="D295" s="2" t="s">
        <v>7</v>
      </c>
      <c r="E295" s="2" t="s">
        <v>589</v>
      </c>
      <c r="F295" s="63"/>
      <c r="G295" s="18" t="s">
        <v>590</v>
      </c>
      <c r="H295" s="28">
        <v>60125187</v>
      </c>
      <c r="I295" s="29">
        <v>1</v>
      </c>
      <c r="J295" s="43" t="s">
        <v>1072</v>
      </c>
      <c r="K295" s="61"/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2">
        <v>0</v>
      </c>
      <c r="T295" s="52">
        <v>0</v>
      </c>
      <c r="U295" s="52">
        <v>0</v>
      </c>
      <c r="V295" s="52">
        <v>0</v>
      </c>
      <c r="W295" s="52">
        <v>0</v>
      </c>
      <c r="X295" s="55">
        <v>0</v>
      </c>
      <c r="Y295" s="94">
        <f t="shared" si="12"/>
        <v>0</v>
      </c>
      <c r="Z295" s="94">
        <f t="shared" si="13"/>
        <v>0</v>
      </c>
      <c r="AA295" s="94">
        <f t="shared" si="14"/>
        <v>0</v>
      </c>
      <c r="AB295" s="26" t="s">
        <v>1073</v>
      </c>
      <c r="AC295" s="43" t="s">
        <v>1063</v>
      </c>
      <c r="AD295" s="26" t="s">
        <v>1070</v>
      </c>
      <c r="AE295" s="22" t="s">
        <v>1058</v>
      </c>
      <c r="AF295" s="43" t="s">
        <v>1062</v>
      </c>
      <c r="AG295" s="43" t="s">
        <v>1063</v>
      </c>
      <c r="AH295" s="43" t="s">
        <v>1064</v>
      </c>
      <c r="AI295" s="48" t="s">
        <v>7</v>
      </c>
      <c r="AJ295" s="43" t="s">
        <v>1066</v>
      </c>
      <c r="AK295" s="13"/>
      <c r="AL295" s="13"/>
      <c r="AM295" s="13"/>
    </row>
    <row r="296" spans="1:39" ht="15" customHeight="1">
      <c r="A296" s="6" t="s">
        <v>1366</v>
      </c>
      <c r="B296" s="2" t="s">
        <v>1</v>
      </c>
      <c r="C296" s="2" t="s">
        <v>5</v>
      </c>
      <c r="D296" s="2" t="s">
        <v>7</v>
      </c>
      <c r="E296" s="2" t="s">
        <v>591</v>
      </c>
      <c r="F296" s="63"/>
      <c r="G296" s="18" t="s">
        <v>592</v>
      </c>
      <c r="H296" s="28">
        <v>60223136</v>
      </c>
      <c r="I296" s="29">
        <v>1</v>
      </c>
      <c r="J296" s="43" t="s">
        <v>1072</v>
      </c>
      <c r="K296" s="61"/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  <c r="T296" s="52">
        <v>0</v>
      </c>
      <c r="U296" s="52">
        <v>0</v>
      </c>
      <c r="V296" s="52">
        <v>0</v>
      </c>
      <c r="W296" s="52">
        <v>0</v>
      </c>
      <c r="X296" s="55">
        <v>0</v>
      </c>
      <c r="Y296" s="94">
        <f t="shared" si="12"/>
        <v>0</v>
      </c>
      <c r="Z296" s="94">
        <f t="shared" si="13"/>
        <v>0</v>
      </c>
      <c r="AA296" s="94">
        <f t="shared" si="14"/>
        <v>0</v>
      </c>
      <c r="AB296" s="26" t="s">
        <v>1073</v>
      </c>
      <c r="AC296" s="43" t="s">
        <v>1063</v>
      </c>
      <c r="AD296" s="26" t="s">
        <v>1070</v>
      </c>
      <c r="AE296" s="22" t="s">
        <v>1058</v>
      </c>
      <c r="AF296" s="43" t="s">
        <v>1062</v>
      </c>
      <c r="AG296" s="43" t="s">
        <v>1063</v>
      </c>
      <c r="AH296" s="43" t="s">
        <v>1064</v>
      </c>
      <c r="AI296" s="48" t="s">
        <v>7</v>
      </c>
      <c r="AJ296" s="43" t="s">
        <v>1066</v>
      </c>
      <c r="AK296" s="13"/>
      <c r="AL296" s="13"/>
      <c r="AM296" s="13"/>
    </row>
    <row r="297" spans="1:39" ht="15" customHeight="1">
      <c r="A297" s="6" t="s">
        <v>1367</v>
      </c>
      <c r="B297" s="2" t="s">
        <v>1</v>
      </c>
      <c r="C297" s="2" t="s">
        <v>5</v>
      </c>
      <c r="D297" s="2" t="s">
        <v>7</v>
      </c>
      <c r="E297" s="2" t="s">
        <v>593</v>
      </c>
      <c r="F297" s="63"/>
      <c r="G297" s="18" t="s">
        <v>594</v>
      </c>
      <c r="H297" s="28">
        <v>60223142</v>
      </c>
      <c r="I297" s="29">
        <v>1</v>
      </c>
      <c r="J297" s="43" t="s">
        <v>1072</v>
      </c>
      <c r="K297" s="61"/>
      <c r="L297" s="52">
        <v>0</v>
      </c>
      <c r="M297" s="52">
        <v>1.1620000000000001E-3</v>
      </c>
      <c r="N297" s="52">
        <v>2.0860000000000002E-3</v>
      </c>
      <c r="O297" s="52">
        <v>7.5000000000000002E-4</v>
      </c>
      <c r="P297" s="52">
        <v>0</v>
      </c>
      <c r="Q297" s="52">
        <v>0</v>
      </c>
      <c r="R297" s="52">
        <v>0</v>
      </c>
      <c r="S297" s="52">
        <v>0</v>
      </c>
      <c r="T297" s="52">
        <v>0</v>
      </c>
      <c r="U297" s="52">
        <v>0</v>
      </c>
      <c r="V297" s="52">
        <v>0</v>
      </c>
      <c r="W297" s="52">
        <v>0</v>
      </c>
      <c r="X297" s="55">
        <v>3.9979999999999998E-3</v>
      </c>
      <c r="Y297" s="94">
        <f t="shared" si="12"/>
        <v>4.1979000000000001E-3</v>
      </c>
      <c r="Z297" s="94">
        <f t="shared" si="13"/>
        <v>4.1979000000000001E-3</v>
      </c>
      <c r="AA297" s="94">
        <f t="shared" si="14"/>
        <v>4.3978000000000003E-3</v>
      </c>
      <c r="AB297" s="26" t="s">
        <v>1073</v>
      </c>
      <c r="AC297" s="43" t="s">
        <v>1063</v>
      </c>
      <c r="AD297" s="26" t="s">
        <v>1070</v>
      </c>
      <c r="AE297" s="22" t="s">
        <v>1058</v>
      </c>
      <c r="AF297" s="43" t="s">
        <v>1062</v>
      </c>
      <c r="AG297" s="43" t="s">
        <v>1063</v>
      </c>
      <c r="AH297" s="43" t="s">
        <v>1064</v>
      </c>
      <c r="AI297" s="48" t="s">
        <v>7</v>
      </c>
      <c r="AJ297" s="43" t="s">
        <v>1066</v>
      </c>
      <c r="AK297" s="13"/>
      <c r="AL297" s="13"/>
      <c r="AM297" s="13"/>
    </row>
    <row r="298" spans="1:39" ht="15" customHeight="1">
      <c r="A298" s="6" t="s">
        <v>1368</v>
      </c>
      <c r="B298" s="2" t="s">
        <v>1</v>
      </c>
      <c r="C298" s="2" t="s">
        <v>5</v>
      </c>
      <c r="D298" s="2" t="s">
        <v>7</v>
      </c>
      <c r="E298" s="2" t="s">
        <v>595</v>
      </c>
      <c r="F298" s="63"/>
      <c r="G298" s="18" t="s">
        <v>596</v>
      </c>
      <c r="H298" s="28">
        <v>60223437</v>
      </c>
      <c r="I298" s="29">
        <v>1</v>
      </c>
      <c r="J298" s="43" t="s">
        <v>1072</v>
      </c>
      <c r="K298" s="61"/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v>0</v>
      </c>
      <c r="V298" s="52">
        <v>0</v>
      </c>
      <c r="W298" s="52">
        <v>0</v>
      </c>
      <c r="X298" s="55">
        <v>0</v>
      </c>
      <c r="Y298" s="94">
        <f t="shared" si="12"/>
        <v>0</v>
      </c>
      <c r="Z298" s="94">
        <f t="shared" si="13"/>
        <v>0</v>
      </c>
      <c r="AA298" s="94">
        <f t="shared" si="14"/>
        <v>0</v>
      </c>
      <c r="AB298" s="26" t="s">
        <v>1073</v>
      </c>
      <c r="AC298" s="43" t="s">
        <v>1063</v>
      </c>
      <c r="AD298" s="26" t="s">
        <v>1070</v>
      </c>
      <c r="AE298" s="22" t="s">
        <v>1058</v>
      </c>
      <c r="AF298" s="43" t="s">
        <v>1062</v>
      </c>
      <c r="AG298" s="43" t="s">
        <v>1063</v>
      </c>
      <c r="AH298" s="43" t="s">
        <v>1064</v>
      </c>
      <c r="AI298" s="48" t="s">
        <v>7</v>
      </c>
      <c r="AJ298" s="43" t="s">
        <v>1066</v>
      </c>
      <c r="AK298" s="13"/>
      <c r="AL298" s="13"/>
      <c r="AM298" s="13"/>
    </row>
    <row r="299" spans="1:39" ht="15" customHeight="1">
      <c r="A299" s="6" t="s">
        <v>1369</v>
      </c>
      <c r="B299" s="2" t="s">
        <v>1</v>
      </c>
      <c r="C299" s="2" t="s">
        <v>5</v>
      </c>
      <c r="D299" s="2" t="s">
        <v>7</v>
      </c>
      <c r="E299" s="2" t="s">
        <v>597</v>
      </c>
      <c r="F299" s="63"/>
      <c r="G299" s="18" t="s">
        <v>598</v>
      </c>
      <c r="H299" s="28">
        <v>60224585</v>
      </c>
      <c r="I299" s="29">
        <v>1</v>
      </c>
      <c r="J299" s="43" t="s">
        <v>1072</v>
      </c>
      <c r="K299" s="61"/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v>0</v>
      </c>
      <c r="V299" s="52">
        <v>0</v>
      </c>
      <c r="W299" s="52">
        <v>0</v>
      </c>
      <c r="X299" s="55">
        <v>0</v>
      </c>
      <c r="Y299" s="94">
        <f t="shared" si="12"/>
        <v>0</v>
      </c>
      <c r="Z299" s="94">
        <f t="shared" si="13"/>
        <v>0</v>
      </c>
      <c r="AA299" s="94">
        <f t="shared" si="14"/>
        <v>0</v>
      </c>
      <c r="AB299" s="26" t="s">
        <v>1073</v>
      </c>
      <c r="AC299" s="43" t="s">
        <v>1063</v>
      </c>
      <c r="AD299" s="26" t="s">
        <v>1070</v>
      </c>
      <c r="AE299" s="22" t="s">
        <v>1058</v>
      </c>
      <c r="AF299" s="43" t="s">
        <v>1062</v>
      </c>
      <c r="AG299" s="43" t="s">
        <v>1063</v>
      </c>
      <c r="AH299" s="43" t="s">
        <v>1064</v>
      </c>
      <c r="AI299" s="48" t="s">
        <v>7</v>
      </c>
      <c r="AJ299" s="43" t="s">
        <v>1066</v>
      </c>
      <c r="AK299" s="13"/>
      <c r="AL299" s="13"/>
      <c r="AM299" s="13"/>
    </row>
    <row r="300" spans="1:39" ht="15" customHeight="1">
      <c r="A300" s="6" t="s">
        <v>1370</v>
      </c>
      <c r="B300" s="2" t="s">
        <v>1</v>
      </c>
      <c r="C300" s="2" t="s">
        <v>5</v>
      </c>
      <c r="D300" s="2" t="s">
        <v>7</v>
      </c>
      <c r="E300" s="2" t="s">
        <v>599</v>
      </c>
      <c r="F300" s="63"/>
      <c r="G300" s="18" t="s">
        <v>600</v>
      </c>
      <c r="H300" s="28">
        <v>91095417</v>
      </c>
      <c r="I300" s="29">
        <v>1</v>
      </c>
      <c r="J300" s="43" t="s">
        <v>1072</v>
      </c>
      <c r="K300" s="61"/>
      <c r="L300" s="52">
        <v>2.235E-3</v>
      </c>
      <c r="M300" s="52">
        <v>7.6400000000000003E-4</v>
      </c>
      <c r="N300" s="52">
        <v>0</v>
      </c>
      <c r="O300" s="52">
        <v>0</v>
      </c>
      <c r="P300" s="52">
        <v>0</v>
      </c>
      <c r="Q300" s="52">
        <v>1.1821999999999999E-2</v>
      </c>
      <c r="R300" s="52">
        <v>1.9054999999999999E-2</v>
      </c>
      <c r="S300" s="52">
        <v>2.9121000000000001E-2</v>
      </c>
      <c r="T300" s="52">
        <v>1.227E-2</v>
      </c>
      <c r="U300" s="52">
        <v>9.7289999999999998E-3</v>
      </c>
      <c r="V300" s="52">
        <v>5.3160000000000004E-3</v>
      </c>
      <c r="W300" s="52">
        <v>1.683E-3</v>
      </c>
      <c r="X300" s="55">
        <v>9.1995000000000007E-2</v>
      </c>
      <c r="Y300" s="94">
        <f t="shared" si="12"/>
        <v>9.6594750000000007E-2</v>
      </c>
      <c r="Z300" s="94">
        <f t="shared" si="13"/>
        <v>9.6594750000000007E-2</v>
      </c>
      <c r="AA300" s="94">
        <f t="shared" si="14"/>
        <v>0.10119450000000002</v>
      </c>
      <c r="AB300" s="26" t="s">
        <v>1073</v>
      </c>
      <c r="AC300" s="43" t="s">
        <v>1063</v>
      </c>
      <c r="AD300" s="26" t="s">
        <v>1070</v>
      </c>
      <c r="AE300" s="22" t="s">
        <v>1058</v>
      </c>
      <c r="AF300" s="43" t="s">
        <v>1062</v>
      </c>
      <c r="AG300" s="43" t="s">
        <v>1063</v>
      </c>
      <c r="AH300" s="43" t="s">
        <v>1064</v>
      </c>
      <c r="AI300" s="48" t="s">
        <v>7</v>
      </c>
      <c r="AJ300" s="43" t="s">
        <v>1066</v>
      </c>
      <c r="AK300" s="13"/>
      <c r="AL300" s="13"/>
      <c r="AM300" s="13"/>
    </row>
    <row r="301" spans="1:39" ht="15" customHeight="1">
      <c r="A301" s="6" t="s">
        <v>1371</v>
      </c>
      <c r="B301" s="2" t="s">
        <v>1</v>
      </c>
      <c r="C301" s="2" t="s">
        <v>5</v>
      </c>
      <c r="D301" s="2" t="s">
        <v>7</v>
      </c>
      <c r="E301" s="2" t="s">
        <v>601</v>
      </c>
      <c r="F301" s="63"/>
      <c r="G301" s="18" t="s">
        <v>575</v>
      </c>
      <c r="H301" s="28">
        <v>91095530</v>
      </c>
      <c r="I301" s="26">
        <v>1</v>
      </c>
      <c r="J301" s="43" t="s">
        <v>1072</v>
      </c>
      <c r="K301" s="61"/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5">
        <v>0</v>
      </c>
      <c r="Y301" s="94">
        <f t="shared" si="12"/>
        <v>0</v>
      </c>
      <c r="Z301" s="94">
        <f t="shared" si="13"/>
        <v>0</v>
      </c>
      <c r="AA301" s="94">
        <f t="shared" si="14"/>
        <v>0</v>
      </c>
      <c r="AB301" s="26" t="s">
        <v>1073</v>
      </c>
      <c r="AC301" s="43" t="s">
        <v>1063</v>
      </c>
      <c r="AD301" s="26" t="s">
        <v>1070</v>
      </c>
      <c r="AE301" s="22" t="s">
        <v>1058</v>
      </c>
      <c r="AF301" s="43" t="s">
        <v>1062</v>
      </c>
      <c r="AG301" s="43" t="s">
        <v>1063</v>
      </c>
      <c r="AH301" s="43" t="s">
        <v>1064</v>
      </c>
      <c r="AI301" s="48" t="s">
        <v>7</v>
      </c>
      <c r="AJ301" s="43" t="s">
        <v>1066</v>
      </c>
      <c r="AK301" s="13"/>
      <c r="AL301" s="13"/>
      <c r="AM301" s="13"/>
    </row>
    <row r="302" spans="1:39" ht="15" customHeight="1">
      <c r="A302" s="6" t="s">
        <v>1372</v>
      </c>
      <c r="B302" s="2" t="s">
        <v>1</v>
      </c>
      <c r="C302" s="2" t="s">
        <v>5</v>
      </c>
      <c r="D302" s="2" t="s">
        <v>7</v>
      </c>
      <c r="E302" s="2" t="s">
        <v>602</v>
      </c>
      <c r="F302" s="63"/>
      <c r="G302" s="18" t="s">
        <v>603</v>
      </c>
      <c r="H302" s="28">
        <v>11623659</v>
      </c>
      <c r="I302" s="29">
        <v>1</v>
      </c>
      <c r="J302" s="43" t="s">
        <v>1072</v>
      </c>
      <c r="K302" s="61"/>
      <c r="L302" s="52">
        <v>0</v>
      </c>
      <c r="M302" s="52">
        <v>1.0466E-2</v>
      </c>
      <c r="N302" s="52">
        <v>1.8778E-2</v>
      </c>
      <c r="O302" s="52">
        <v>9.7549999999999998E-3</v>
      </c>
      <c r="P302" s="52">
        <v>2.1320000000000002E-3</v>
      </c>
      <c r="Q302" s="52">
        <v>3.3224999999999998E-2</v>
      </c>
      <c r="R302" s="52">
        <v>5.8105999999999998E-2</v>
      </c>
      <c r="S302" s="52">
        <v>9.2535000000000006E-2</v>
      </c>
      <c r="T302" s="52">
        <v>0.10695300000000001</v>
      </c>
      <c r="U302" s="52">
        <v>9.3046000000000004E-2</v>
      </c>
      <c r="V302" s="52">
        <v>4.7086000000000003E-2</v>
      </c>
      <c r="W302" s="52">
        <v>0.115913</v>
      </c>
      <c r="X302" s="55">
        <v>0.58799500000000005</v>
      </c>
      <c r="Y302" s="94">
        <f t="shared" si="12"/>
        <v>0.6173947500000001</v>
      </c>
      <c r="Z302" s="94">
        <f t="shared" si="13"/>
        <v>0.6173947500000001</v>
      </c>
      <c r="AA302" s="94">
        <f t="shared" si="14"/>
        <v>0.64679450000000005</v>
      </c>
      <c r="AB302" s="26" t="s">
        <v>1073</v>
      </c>
      <c r="AC302" s="43" t="s">
        <v>1063</v>
      </c>
      <c r="AD302" s="26" t="s">
        <v>1070</v>
      </c>
      <c r="AE302" s="22" t="s">
        <v>1058</v>
      </c>
      <c r="AF302" s="43" t="s">
        <v>1062</v>
      </c>
      <c r="AG302" s="43" t="s">
        <v>1063</v>
      </c>
      <c r="AH302" s="43" t="s">
        <v>1064</v>
      </c>
      <c r="AI302" s="48" t="s">
        <v>7</v>
      </c>
      <c r="AJ302" s="43" t="s">
        <v>1066</v>
      </c>
      <c r="AK302" s="13"/>
      <c r="AL302" s="13"/>
      <c r="AM302" s="13"/>
    </row>
    <row r="303" spans="1:39" ht="15" customHeight="1">
      <c r="A303" s="6" t="s">
        <v>1373</v>
      </c>
      <c r="B303" s="2" t="s">
        <v>1</v>
      </c>
      <c r="C303" s="2" t="s">
        <v>5</v>
      </c>
      <c r="D303" s="2" t="s">
        <v>7</v>
      </c>
      <c r="E303" s="2" t="s">
        <v>604</v>
      </c>
      <c r="F303" s="63"/>
      <c r="G303" s="18" t="s">
        <v>603</v>
      </c>
      <c r="H303" s="28">
        <v>12241523</v>
      </c>
      <c r="I303" s="29">
        <v>1</v>
      </c>
      <c r="J303" s="43" t="s">
        <v>1072</v>
      </c>
      <c r="K303" s="61"/>
      <c r="L303" s="52">
        <v>0</v>
      </c>
      <c r="M303" s="52">
        <v>0.15146599999999999</v>
      </c>
      <c r="N303" s="52">
        <v>0.27177200000000001</v>
      </c>
      <c r="O303" s="52">
        <v>0.11376</v>
      </c>
      <c r="P303" s="52">
        <v>5.4022000000000001E-2</v>
      </c>
      <c r="Q303" s="52">
        <v>5.3518999999999997E-2</v>
      </c>
      <c r="R303" s="52">
        <v>5.6640999999999997E-2</v>
      </c>
      <c r="S303" s="52">
        <v>5.3816000000000003E-2</v>
      </c>
      <c r="T303" s="52">
        <v>5.0902000000000003E-2</v>
      </c>
      <c r="U303" s="52">
        <v>6.8097000000000005E-2</v>
      </c>
      <c r="V303" s="52">
        <v>0.18226800000000001</v>
      </c>
      <c r="W303" s="52">
        <v>0.18673100000000001</v>
      </c>
      <c r="X303" s="55">
        <v>1.2429939999999999</v>
      </c>
      <c r="Y303" s="94">
        <f t="shared" si="12"/>
        <v>1.3051436999999999</v>
      </c>
      <c r="Z303" s="94">
        <f t="shared" si="13"/>
        <v>1.3051436999999999</v>
      </c>
      <c r="AA303" s="94">
        <f t="shared" si="14"/>
        <v>1.3672934000000001</v>
      </c>
      <c r="AB303" s="26" t="s">
        <v>1073</v>
      </c>
      <c r="AC303" s="43" t="s">
        <v>1063</v>
      </c>
      <c r="AD303" s="26" t="s">
        <v>1070</v>
      </c>
      <c r="AE303" s="22" t="s">
        <v>1058</v>
      </c>
      <c r="AF303" s="43" t="s">
        <v>1062</v>
      </c>
      <c r="AG303" s="43" t="s">
        <v>1063</v>
      </c>
      <c r="AH303" s="43" t="s">
        <v>1064</v>
      </c>
      <c r="AI303" s="48" t="s">
        <v>7</v>
      </c>
      <c r="AJ303" s="43" t="s">
        <v>1066</v>
      </c>
      <c r="AK303" s="13"/>
      <c r="AL303" s="13"/>
      <c r="AM303" s="13"/>
    </row>
    <row r="304" spans="1:39" ht="15" customHeight="1">
      <c r="A304" s="6" t="s">
        <v>1374</v>
      </c>
      <c r="B304" s="2" t="s">
        <v>1</v>
      </c>
      <c r="C304" s="2" t="s">
        <v>5</v>
      </c>
      <c r="D304" s="2" t="s">
        <v>7</v>
      </c>
      <c r="E304" s="2" t="s">
        <v>605</v>
      </c>
      <c r="F304" s="63"/>
      <c r="G304" s="18" t="s">
        <v>606</v>
      </c>
      <c r="H304" s="28">
        <v>61506240</v>
      </c>
      <c r="I304" s="29">
        <v>1</v>
      </c>
      <c r="J304" s="43" t="s">
        <v>1072</v>
      </c>
      <c r="K304" s="61"/>
      <c r="L304" s="52">
        <v>0</v>
      </c>
      <c r="M304" s="52">
        <v>2.4970000000000001E-3</v>
      </c>
      <c r="N304" s="52">
        <v>4.4809999999999997E-3</v>
      </c>
      <c r="O304" s="52">
        <v>2.102E-2</v>
      </c>
      <c r="P304" s="52">
        <v>8.9180000000000006E-3</v>
      </c>
      <c r="Q304" s="52">
        <v>3.081E-3</v>
      </c>
      <c r="R304" s="52">
        <v>0</v>
      </c>
      <c r="S304" s="52">
        <v>9.990000000000001E-4</v>
      </c>
      <c r="T304" s="52">
        <v>2.1649999999999998E-3</v>
      </c>
      <c r="U304" s="52">
        <v>1.8339999999999999E-3</v>
      </c>
      <c r="V304" s="52">
        <v>1.5188999999999999E-2</v>
      </c>
      <c r="W304" s="52">
        <v>4.81E-3</v>
      </c>
      <c r="X304" s="55">
        <v>6.499400000000001E-2</v>
      </c>
      <c r="Y304" s="94">
        <f t="shared" si="12"/>
        <v>6.8243700000000018E-2</v>
      </c>
      <c r="Z304" s="94">
        <f t="shared" si="13"/>
        <v>6.8243700000000018E-2</v>
      </c>
      <c r="AA304" s="94">
        <f t="shared" si="14"/>
        <v>7.1493400000000012E-2</v>
      </c>
      <c r="AB304" s="26" t="s">
        <v>1073</v>
      </c>
      <c r="AC304" s="43" t="s">
        <v>1063</v>
      </c>
      <c r="AD304" s="26" t="s">
        <v>1070</v>
      </c>
      <c r="AE304" s="22" t="s">
        <v>1058</v>
      </c>
      <c r="AF304" s="43" t="s">
        <v>1062</v>
      </c>
      <c r="AG304" s="43" t="s">
        <v>1063</v>
      </c>
      <c r="AH304" s="43" t="s">
        <v>1064</v>
      </c>
      <c r="AI304" s="48" t="s">
        <v>7</v>
      </c>
      <c r="AJ304" s="43" t="s">
        <v>1066</v>
      </c>
      <c r="AK304" s="13"/>
      <c r="AL304" s="13"/>
      <c r="AM304" s="13"/>
    </row>
    <row r="305" spans="1:39" ht="15" customHeight="1">
      <c r="A305" s="6" t="s">
        <v>1375</v>
      </c>
      <c r="B305" s="2" t="s">
        <v>1</v>
      </c>
      <c r="C305" s="2" t="s">
        <v>5</v>
      </c>
      <c r="D305" s="2" t="s">
        <v>7</v>
      </c>
      <c r="E305" s="2" t="s">
        <v>607</v>
      </c>
      <c r="F305" s="63"/>
      <c r="G305" s="18" t="s">
        <v>608</v>
      </c>
      <c r="H305" s="28">
        <v>60224434</v>
      </c>
      <c r="I305" s="29">
        <v>1</v>
      </c>
      <c r="J305" s="43" t="s">
        <v>1072</v>
      </c>
      <c r="K305" s="61"/>
      <c r="L305" s="52">
        <v>0</v>
      </c>
      <c r="M305" s="52">
        <v>1.3372999999999999E-2</v>
      </c>
      <c r="N305" s="52">
        <v>2.3994999999999999E-2</v>
      </c>
      <c r="O305" s="52">
        <v>2.1631000000000001E-2</v>
      </c>
      <c r="P305" s="52">
        <v>4.4590000000000003E-3</v>
      </c>
      <c r="Q305" s="52">
        <v>1.5399999999999999E-3</v>
      </c>
      <c r="R305" s="52">
        <v>0</v>
      </c>
      <c r="S305" s="52">
        <v>1.4999E-2</v>
      </c>
      <c r="T305" s="52">
        <v>1.5157E-2</v>
      </c>
      <c r="U305" s="52">
        <v>5.842E-3</v>
      </c>
      <c r="V305" s="52">
        <v>0</v>
      </c>
      <c r="W305" s="52">
        <v>4.999E-3</v>
      </c>
      <c r="X305" s="55">
        <v>0.10599500000000001</v>
      </c>
      <c r="Y305" s="94">
        <f t="shared" si="12"/>
        <v>0.11129475000000001</v>
      </c>
      <c r="Z305" s="94">
        <f t="shared" si="13"/>
        <v>0.11129475000000001</v>
      </c>
      <c r="AA305" s="94">
        <f t="shared" si="14"/>
        <v>0.11659450000000002</v>
      </c>
      <c r="AB305" s="26" t="s">
        <v>1073</v>
      </c>
      <c r="AC305" s="43" t="s">
        <v>1063</v>
      </c>
      <c r="AD305" s="26" t="s">
        <v>1070</v>
      </c>
      <c r="AE305" s="22" t="s">
        <v>1058</v>
      </c>
      <c r="AF305" s="43" t="s">
        <v>1062</v>
      </c>
      <c r="AG305" s="43" t="s">
        <v>1063</v>
      </c>
      <c r="AH305" s="43" t="s">
        <v>1064</v>
      </c>
      <c r="AI305" s="48" t="s">
        <v>7</v>
      </c>
      <c r="AJ305" s="43" t="s">
        <v>1066</v>
      </c>
      <c r="AK305" s="13"/>
      <c r="AL305" s="13"/>
      <c r="AM305" s="13"/>
    </row>
    <row r="306" spans="1:39" ht="15" customHeight="1">
      <c r="A306" s="6" t="s">
        <v>1376</v>
      </c>
      <c r="B306" s="2" t="s">
        <v>1</v>
      </c>
      <c r="C306" s="2" t="s">
        <v>5</v>
      </c>
      <c r="D306" s="2" t="s">
        <v>7</v>
      </c>
      <c r="E306" s="2" t="s">
        <v>609</v>
      </c>
      <c r="F306" s="63"/>
      <c r="G306" s="18" t="s">
        <v>610</v>
      </c>
      <c r="H306" s="28">
        <v>60224600</v>
      </c>
      <c r="I306" s="29">
        <v>1</v>
      </c>
      <c r="J306" s="43" t="s">
        <v>1072</v>
      </c>
      <c r="K306" s="61"/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52">
        <v>0</v>
      </c>
      <c r="W306" s="52">
        <v>0</v>
      </c>
      <c r="X306" s="55">
        <v>0</v>
      </c>
      <c r="Y306" s="94">
        <f t="shared" si="12"/>
        <v>0</v>
      </c>
      <c r="Z306" s="94">
        <f t="shared" si="13"/>
        <v>0</v>
      </c>
      <c r="AA306" s="94">
        <f t="shared" si="14"/>
        <v>0</v>
      </c>
      <c r="AB306" s="26" t="s">
        <v>1073</v>
      </c>
      <c r="AC306" s="43" t="s">
        <v>1063</v>
      </c>
      <c r="AD306" s="26" t="s">
        <v>1070</v>
      </c>
      <c r="AE306" s="22" t="s">
        <v>1058</v>
      </c>
      <c r="AF306" s="43" t="s">
        <v>1062</v>
      </c>
      <c r="AG306" s="43" t="s">
        <v>1063</v>
      </c>
      <c r="AH306" s="43" t="s">
        <v>1064</v>
      </c>
      <c r="AI306" s="48" t="s">
        <v>7</v>
      </c>
      <c r="AJ306" s="43" t="s">
        <v>1066</v>
      </c>
      <c r="AK306" s="13"/>
      <c r="AL306" s="13"/>
      <c r="AM306" s="13"/>
    </row>
    <row r="307" spans="1:39" ht="15" customHeight="1">
      <c r="A307" s="6" t="s">
        <v>1377</v>
      </c>
      <c r="B307" s="2" t="s">
        <v>1</v>
      </c>
      <c r="C307" s="2" t="s">
        <v>5</v>
      </c>
      <c r="D307" s="2" t="s">
        <v>7</v>
      </c>
      <c r="E307" s="2" t="s">
        <v>611</v>
      </c>
      <c r="F307" s="63"/>
      <c r="G307" s="18" t="s">
        <v>612</v>
      </c>
      <c r="H307" s="28">
        <v>91095661</v>
      </c>
      <c r="I307" s="29">
        <v>1</v>
      </c>
      <c r="J307" s="43" t="s">
        <v>1072</v>
      </c>
      <c r="K307" s="61"/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5">
        <v>0</v>
      </c>
      <c r="Y307" s="94">
        <f t="shared" si="12"/>
        <v>0</v>
      </c>
      <c r="Z307" s="94">
        <f t="shared" si="13"/>
        <v>0</v>
      </c>
      <c r="AA307" s="94">
        <f t="shared" si="14"/>
        <v>0</v>
      </c>
      <c r="AB307" s="26" t="s">
        <v>1073</v>
      </c>
      <c r="AC307" s="43" t="s">
        <v>1063</v>
      </c>
      <c r="AD307" s="26" t="s">
        <v>1070</v>
      </c>
      <c r="AE307" s="22" t="s">
        <v>1058</v>
      </c>
      <c r="AF307" s="43" t="s">
        <v>1062</v>
      </c>
      <c r="AG307" s="43" t="s">
        <v>1063</v>
      </c>
      <c r="AH307" s="43" t="s">
        <v>1064</v>
      </c>
      <c r="AI307" s="48" t="s">
        <v>7</v>
      </c>
      <c r="AJ307" s="43" t="s">
        <v>1066</v>
      </c>
      <c r="AK307" s="13"/>
      <c r="AL307" s="13"/>
      <c r="AM307" s="13"/>
    </row>
    <row r="308" spans="1:39" ht="15" customHeight="1">
      <c r="A308" s="6" t="s">
        <v>1378</v>
      </c>
      <c r="B308" s="2" t="s">
        <v>1</v>
      </c>
      <c r="C308" s="2" t="s">
        <v>5</v>
      </c>
      <c r="D308" s="2" t="s">
        <v>7</v>
      </c>
      <c r="E308" s="2" t="s">
        <v>613</v>
      </c>
      <c r="F308" s="63"/>
      <c r="G308" s="18" t="s">
        <v>614</v>
      </c>
      <c r="H308" s="28">
        <v>91095428</v>
      </c>
      <c r="I308" s="27">
        <v>13</v>
      </c>
      <c r="J308" s="43" t="s">
        <v>1072</v>
      </c>
      <c r="K308" s="61"/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5">
        <v>0</v>
      </c>
      <c r="Y308" s="94">
        <f t="shared" si="12"/>
        <v>0</v>
      </c>
      <c r="Z308" s="94">
        <f t="shared" si="13"/>
        <v>0</v>
      </c>
      <c r="AA308" s="94">
        <f t="shared" si="14"/>
        <v>0</v>
      </c>
      <c r="AB308" s="26" t="s">
        <v>1073</v>
      </c>
      <c r="AC308" s="43" t="s">
        <v>1063</v>
      </c>
      <c r="AD308" s="26" t="s">
        <v>1070</v>
      </c>
      <c r="AE308" s="22" t="s">
        <v>1058</v>
      </c>
      <c r="AF308" s="43" t="s">
        <v>1062</v>
      </c>
      <c r="AG308" s="43" t="s">
        <v>1063</v>
      </c>
      <c r="AH308" s="43" t="s">
        <v>1064</v>
      </c>
      <c r="AI308" s="48" t="s">
        <v>7</v>
      </c>
      <c r="AJ308" s="43" t="s">
        <v>1066</v>
      </c>
      <c r="AK308" s="13"/>
      <c r="AL308" s="13"/>
      <c r="AM308" s="13"/>
    </row>
    <row r="309" spans="1:39" ht="15" customHeight="1">
      <c r="A309" s="6" t="s">
        <v>1379</v>
      </c>
      <c r="B309" s="2" t="s">
        <v>1</v>
      </c>
      <c r="C309" s="2" t="s">
        <v>5</v>
      </c>
      <c r="D309" s="2" t="s">
        <v>7</v>
      </c>
      <c r="E309" s="2" t="s">
        <v>615</v>
      </c>
      <c r="F309" s="63"/>
      <c r="G309" s="18" t="s">
        <v>616</v>
      </c>
      <c r="H309" s="28">
        <v>60223208</v>
      </c>
      <c r="I309" s="29">
        <v>1</v>
      </c>
      <c r="J309" s="43" t="s">
        <v>1072</v>
      </c>
      <c r="K309" s="61"/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5">
        <v>0</v>
      </c>
      <c r="Y309" s="94">
        <f t="shared" si="12"/>
        <v>0</v>
      </c>
      <c r="Z309" s="94">
        <f t="shared" si="13"/>
        <v>0</v>
      </c>
      <c r="AA309" s="94">
        <f t="shared" si="14"/>
        <v>0</v>
      </c>
      <c r="AB309" s="26" t="s">
        <v>1073</v>
      </c>
      <c r="AC309" s="43" t="s">
        <v>1063</v>
      </c>
      <c r="AD309" s="26" t="s">
        <v>1070</v>
      </c>
      <c r="AE309" s="22" t="s">
        <v>1058</v>
      </c>
      <c r="AF309" s="43" t="s">
        <v>1062</v>
      </c>
      <c r="AG309" s="43" t="s">
        <v>1063</v>
      </c>
      <c r="AH309" s="43" t="s">
        <v>1064</v>
      </c>
      <c r="AI309" s="48" t="s">
        <v>7</v>
      </c>
      <c r="AJ309" s="43" t="s">
        <v>1066</v>
      </c>
      <c r="AK309" s="13"/>
      <c r="AL309" s="13"/>
      <c r="AM309" s="13"/>
    </row>
    <row r="310" spans="1:39" ht="15" customHeight="1">
      <c r="A310" s="6" t="s">
        <v>1380</v>
      </c>
      <c r="B310" s="2" t="s">
        <v>1</v>
      </c>
      <c r="C310" s="2" t="s">
        <v>5</v>
      </c>
      <c r="D310" s="2" t="s">
        <v>7</v>
      </c>
      <c r="E310" s="2" t="s">
        <v>617</v>
      </c>
      <c r="F310" s="63"/>
      <c r="G310" s="18" t="s">
        <v>618</v>
      </c>
      <c r="H310" s="28">
        <v>11607959</v>
      </c>
      <c r="I310" s="29">
        <v>1</v>
      </c>
      <c r="J310" s="43" t="s">
        <v>1072</v>
      </c>
      <c r="K310" s="61"/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0</v>
      </c>
      <c r="S310" s="52">
        <v>0</v>
      </c>
      <c r="T310" s="52">
        <v>0</v>
      </c>
      <c r="U310" s="52">
        <v>0</v>
      </c>
      <c r="V310" s="52">
        <v>0</v>
      </c>
      <c r="W310" s="52">
        <v>0</v>
      </c>
      <c r="X310" s="55">
        <v>0</v>
      </c>
      <c r="Y310" s="94">
        <f t="shared" si="12"/>
        <v>0</v>
      </c>
      <c r="Z310" s="94">
        <f t="shared" si="13"/>
        <v>0</v>
      </c>
      <c r="AA310" s="94">
        <f t="shared" si="14"/>
        <v>0</v>
      </c>
      <c r="AB310" s="26" t="s">
        <v>1073</v>
      </c>
      <c r="AC310" s="43" t="s">
        <v>1063</v>
      </c>
      <c r="AD310" s="26" t="s">
        <v>1070</v>
      </c>
      <c r="AE310" s="22" t="s">
        <v>1058</v>
      </c>
      <c r="AF310" s="43" t="s">
        <v>1062</v>
      </c>
      <c r="AG310" s="43" t="s">
        <v>1063</v>
      </c>
      <c r="AH310" s="43" t="s">
        <v>1064</v>
      </c>
      <c r="AI310" s="48" t="s">
        <v>7</v>
      </c>
      <c r="AJ310" s="43" t="s">
        <v>1066</v>
      </c>
      <c r="AK310" s="13"/>
      <c r="AL310" s="13"/>
      <c r="AM310" s="13"/>
    </row>
    <row r="311" spans="1:39" ht="15" customHeight="1">
      <c r="A311" s="6" t="s">
        <v>1381</v>
      </c>
      <c r="B311" s="2" t="s">
        <v>1</v>
      </c>
      <c r="C311" s="2" t="s">
        <v>4</v>
      </c>
      <c r="D311" s="2" t="s">
        <v>7</v>
      </c>
      <c r="E311" s="2" t="s">
        <v>619</v>
      </c>
      <c r="F311" s="63"/>
      <c r="G311" s="18" t="s">
        <v>620</v>
      </c>
      <c r="H311" s="28">
        <v>90973901</v>
      </c>
      <c r="I311" s="27">
        <v>1</v>
      </c>
      <c r="J311" s="43" t="s">
        <v>1072</v>
      </c>
      <c r="K311" s="61"/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2">
        <v>0</v>
      </c>
      <c r="V311" s="52">
        <v>0</v>
      </c>
      <c r="W311" s="52">
        <v>0</v>
      </c>
      <c r="X311" s="55">
        <v>0</v>
      </c>
      <c r="Y311" s="94">
        <f t="shared" si="12"/>
        <v>0</v>
      </c>
      <c r="Z311" s="94">
        <f t="shared" si="13"/>
        <v>0</v>
      </c>
      <c r="AA311" s="94">
        <f t="shared" si="14"/>
        <v>0</v>
      </c>
      <c r="AB311" s="26" t="s">
        <v>1073</v>
      </c>
      <c r="AC311" s="43" t="s">
        <v>1063</v>
      </c>
      <c r="AD311" s="26" t="s">
        <v>1070</v>
      </c>
      <c r="AE311" s="22" t="s">
        <v>1058</v>
      </c>
      <c r="AF311" s="43" t="s">
        <v>1062</v>
      </c>
      <c r="AG311" s="43" t="s">
        <v>1063</v>
      </c>
      <c r="AH311" s="43" t="s">
        <v>1064</v>
      </c>
      <c r="AI311" s="48" t="s">
        <v>7</v>
      </c>
      <c r="AJ311" s="43" t="s">
        <v>1066</v>
      </c>
      <c r="AK311" s="13"/>
      <c r="AL311" s="13"/>
      <c r="AM311" s="13"/>
    </row>
    <row r="312" spans="1:39" ht="15" customHeight="1">
      <c r="A312" s="6" t="s">
        <v>1382</v>
      </c>
      <c r="B312" s="2" t="s">
        <v>1</v>
      </c>
      <c r="C312" s="2" t="s">
        <v>4</v>
      </c>
      <c r="D312" s="2" t="s">
        <v>7</v>
      </c>
      <c r="E312" s="2" t="s">
        <v>621</v>
      </c>
      <c r="F312" s="63"/>
      <c r="G312" s="18" t="s">
        <v>622</v>
      </c>
      <c r="H312" s="28">
        <v>71080245</v>
      </c>
      <c r="I312" s="27">
        <v>1</v>
      </c>
      <c r="J312" s="43" t="s">
        <v>1072</v>
      </c>
      <c r="K312" s="61"/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52">
        <v>0</v>
      </c>
      <c r="T312" s="52">
        <v>0</v>
      </c>
      <c r="U312" s="52">
        <v>0</v>
      </c>
      <c r="V312" s="52">
        <v>0</v>
      </c>
      <c r="W312" s="52">
        <v>0</v>
      </c>
      <c r="X312" s="55">
        <v>0</v>
      </c>
      <c r="Y312" s="94">
        <f t="shared" si="12"/>
        <v>0</v>
      </c>
      <c r="Z312" s="94">
        <f t="shared" si="13"/>
        <v>0</v>
      </c>
      <c r="AA312" s="94">
        <f t="shared" si="14"/>
        <v>0</v>
      </c>
      <c r="AB312" s="26" t="s">
        <v>1073</v>
      </c>
      <c r="AC312" s="43" t="s">
        <v>1063</v>
      </c>
      <c r="AD312" s="26" t="s">
        <v>1070</v>
      </c>
      <c r="AE312" s="22" t="s">
        <v>1058</v>
      </c>
      <c r="AF312" s="43" t="s">
        <v>1062</v>
      </c>
      <c r="AG312" s="43" t="s">
        <v>1063</v>
      </c>
      <c r="AH312" s="43" t="s">
        <v>1064</v>
      </c>
      <c r="AI312" s="48" t="s">
        <v>7</v>
      </c>
      <c r="AJ312" s="43" t="s">
        <v>1066</v>
      </c>
      <c r="AK312" s="13"/>
      <c r="AL312" s="13"/>
      <c r="AM312" s="13"/>
    </row>
    <row r="313" spans="1:39" ht="15" customHeight="1">
      <c r="A313" s="6" t="s">
        <v>1383</v>
      </c>
      <c r="B313" s="2" t="s">
        <v>1</v>
      </c>
      <c r="C313" s="2" t="s">
        <v>4</v>
      </c>
      <c r="D313" s="2" t="s">
        <v>7</v>
      </c>
      <c r="E313" s="2" t="s">
        <v>623</v>
      </c>
      <c r="F313" s="63"/>
      <c r="G313" s="18" t="s">
        <v>624</v>
      </c>
      <c r="H313" s="28">
        <v>91096261</v>
      </c>
      <c r="I313" s="27">
        <v>1</v>
      </c>
      <c r="J313" s="43" t="s">
        <v>1072</v>
      </c>
      <c r="K313" s="61"/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5">
        <v>0</v>
      </c>
      <c r="Y313" s="94">
        <f t="shared" si="12"/>
        <v>0</v>
      </c>
      <c r="Z313" s="94">
        <f t="shared" si="13"/>
        <v>0</v>
      </c>
      <c r="AA313" s="94">
        <f t="shared" si="14"/>
        <v>0</v>
      </c>
      <c r="AB313" s="26" t="s">
        <v>1073</v>
      </c>
      <c r="AC313" s="43" t="s">
        <v>1063</v>
      </c>
      <c r="AD313" s="26" t="s">
        <v>1070</v>
      </c>
      <c r="AE313" s="22" t="s">
        <v>1058</v>
      </c>
      <c r="AF313" s="43" t="s">
        <v>1062</v>
      </c>
      <c r="AG313" s="43" t="s">
        <v>1063</v>
      </c>
      <c r="AH313" s="43" t="s">
        <v>1064</v>
      </c>
      <c r="AI313" s="48" t="s">
        <v>7</v>
      </c>
      <c r="AJ313" s="43" t="s">
        <v>1066</v>
      </c>
      <c r="AK313" s="13"/>
      <c r="AL313" s="13"/>
      <c r="AM313" s="13"/>
    </row>
    <row r="314" spans="1:39" ht="15" customHeight="1">
      <c r="A314" s="6" t="s">
        <v>1384</v>
      </c>
      <c r="B314" s="2" t="s">
        <v>1</v>
      </c>
      <c r="C314" s="2" t="s">
        <v>5</v>
      </c>
      <c r="D314" s="2" t="s">
        <v>7</v>
      </c>
      <c r="E314" s="2" t="s">
        <v>625</v>
      </c>
      <c r="F314" s="63"/>
      <c r="G314" s="18" t="s">
        <v>626</v>
      </c>
      <c r="H314" s="28">
        <v>12241126</v>
      </c>
      <c r="I314" s="29">
        <v>1</v>
      </c>
      <c r="J314" s="43" t="s">
        <v>1072</v>
      </c>
      <c r="K314" s="61"/>
      <c r="L314" s="52">
        <v>0.712252</v>
      </c>
      <c r="M314" s="52">
        <v>0.59872099999999995</v>
      </c>
      <c r="N314" s="52">
        <v>0.63691699999999996</v>
      </c>
      <c r="O314" s="52">
        <v>0.24410799999999999</v>
      </c>
      <c r="P314" s="52">
        <v>4.0133000000000002E-2</v>
      </c>
      <c r="Q314" s="52">
        <v>7.5405E-2</v>
      </c>
      <c r="R314" s="52">
        <v>9.9187999999999998E-2</v>
      </c>
      <c r="S314" s="52">
        <v>0.133272</v>
      </c>
      <c r="T314" s="52">
        <v>8.7507000000000001E-2</v>
      </c>
      <c r="U314" s="52">
        <v>0.26649200000000001</v>
      </c>
      <c r="V314" s="52">
        <v>0.95083399999999996</v>
      </c>
      <c r="W314" s="52">
        <v>0.83816400000000002</v>
      </c>
      <c r="X314" s="55">
        <v>4.6829929999999997</v>
      </c>
      <c r="Y314" s="94">
        <f t="shared" si="12"/>
        <v>4.9171426499999997</v>
      </c>
      <c r="Z314" s="94">
        <f t="shared" si="13"/>
        <v>4.9171426499999997</v>
      </c>
      <c r="AA314" s="94">
        <f t="shared" si="14"/>
        <v>5.1512922999999997</v>
      </c>
      <c r="AB314" s="26" t="s">
        <v>1073</v>
      </c>
      <c r="AC314" s="43" t="s">
        <v>1063</v>
      </c>
      <c r="AD314" s="26" t="s">
        <v>1070</v>
      </c>
      <c r="AE314" s="22" t="s">
        <v>1058</v>
      </c>
      <c r="AF314" s="43" t="s">
        <v>1062</v>
      </c>
      <c r="AG314" s="43" t="s">
        <v>1063</v>
      </c>
      <c r="AH314" s="43" t="s">
        <v>1064</v>
      </c>
      <c r="AI314" s="48" t="s">
        <v>7</v>
      </c>
      <c r="AJ314" s="43" t="s">
        <v>1066</v>
      </c>
      <c r="AK314" s="13"/>
      <c r="AL314" s="13"/>
      <c r="AM314" s="13"/>
    </row>
    <row r="315" spans="1:39" ht="15" customHeight="1">
      <c r="A315" s="6" t="s">
        <v>1385</v>
      </c>
      <c r="B315" s="2" t="s">
        <v>1</v>
      </c>
      <c r="C315" s="2" t="s">
        <v>5</v>
      </c>
      <c r="D315" s="2" t="s">
        <v>7</v>
      </c>
      <c r="E315" s="2" t="s">
        <v>627</v>
      </c>
      <c r="F315" s="63"/>
      <c r="G315" s="18" t="s">
        <v>626</v>
      </c>
      <c r="H315" s="28">
        <v>70384591</v>
      </c>
      <c r="I315" s="29">
        <v>1</v>
      </c>
      <c r="J315" s="43" t="s">
        <v>1072</v>
      </c>
      <c r="K315" s="61"/>
      <c r="L315" s="52">
        <v>3.725E-3</v>
      </c>
      <c r="M315" s="52">
        <v>3.3089999999999999E-3</v>
      </c>
      <c r="N315" s="52">
        <v>3.6510000000000002E-3</v>
      </c>
      <c r="O315" s="52">
        <v>2.313E-3</v>
      </c>
      <c r="P315" s="52">
        <v>7.4299999999999995E-4</v>
      </c>
      <c r="Q315" s="52">
        <v>2.5599999999999999E-4</v>
      </c>
      <c r="R315" s="52">
        <v>0</v>
      </c>
      <c r="S315" s="52">
        <v>0</v>
      </c>
      <c r="T315" s="52">
        <v>0</v>
      </c>
      <c r="U315" s="52">
        <v>0</v>
      </c>
      <c r="V315" s="52">
        <v>0</v>
      </c>
      <c r="W315" s="52">
        <v>0</v>
      </c>
      <c r="X315" s="55">
        <v>1.3996999999999999E-2</v>
      </c>
      <c r="Y315" s="94">
        <f t="shared" si="12"/>
        <v>1.4696849999999999E-2</v>
      </c>
      <c r="Z315" s="94">
        <f t="shared" si="13"/>
        <v>1.4696849999999999E-2</v>
      </c>
      <c r="AA315" s="94">
        <f t="shared" si="14"/>
        <v>1.5396700000000001E-2</v>
      </c>
      <c r="AB315" s="26" t="s">
        <v>1073</v>
      </c>
      <c r="AC315" s="43" t="s">
        <v>1063</v>
      </c>
      <c r="AD315" s="26" t="s">
        <v>1070</v>
      </c>
      <c r="AE315" s="22" t="s">
        <v>1058</v>
      </c>
      <c r="AF315" s="43" t="s">
        <v>1062</v>
      </c>
      <c r="AG315" s="43" t="s">
        <v>1063</v>
      </c>
      <c r="AH315" s="43" t="s">
        <v>1064</v>
      </c>
      <c r="AI315" s="48" t="s">
        <v>7</v>
      </c>
      <c r="AJ315" s="43" t="s">
        <v>1066</v>
      </c>
      <c r="AK315" s="13"/>
      <c r="AL315" s="13"/>
      <c r="AM315" s="13"/>
    </row>
    <row r="316" spans="1:39" ht="15" customHeight="1">
      <c r="A316" s="6" t="s">
        <v>1386</v>
      </c>
      <c r="B316" s="2" t="s">
        <v>1</v>
      </c>
      <c r="C316" s="2" t="s">
        <v>4</v>
      </c>
      <c r="D316" s="2" t="s">
        <v>7</v>
      </c>
      <c r="E316" s="2" t="s">
        <v>628</v>
      </c>
      <c r="F316" s="63"/>
      <c r="G316" s="18" t="s">
        <v>629</v>
      </c>
      <c r="H316" s="28">
        <v>91096262</v>
      </c>
      <c r="I316" s="27">
        <v>1</v>
      </c>
      <c r="J316" s="43" t="s">
        <v>1072</v>
      </c>
      <c r="K316" s="61"/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52">
        <v>0</v>
      </c>
      <c r="S316" s="52">
        <v>0</v>
      </c>
      <c r="T316" s="52">
        <v>0</v>
      </c>
      <c r="U316" s="52">
        <v>0</v>
      </c>
      <c r="V316" s="52">
        <v>0</v>
      </c>
      <c r="W316" s="52">
        <v>0</v>
      </c>
      <c r="X316" s="55">
        <v>0</v>
      </c>
      <c r="Y316" s="94">
        <f t="shared" si="12"/>
        <v>0</v>
      </c>
      <c r="Z316" s="94">
        <f t="shared" si="13"/>
        <v>0</v>
      </c>
      <c r="AA316" s="94">
        <f t="shared" si="14"/>
        <v>0</v>
      </c>
      <c r="AB316" s="26" t="s">
        <v>1073</v>
      </c>
      <c r="AC316" s="43" t="s">
        <v>1063</v>
      </c>
      <c r="AD316" s="26" t="s">
        <v>1070</v>
      </c>
      <c r="AE316" s="22" t="s">
        <v>1058</v>
      </c>
      <c r="AF316" s="43" t="s">
        <v>1062</v>
      </c>
      <c r="AG316" s="43" t="s">
        <v>1063</v>
      </c>
      <c r="AH316" s="43" t="s">
        <v>1064</v>
      </c>
      <c r="AI316" s="48" t="s">
        <v>7</v>
      </c>
      <c r="AJ316" s="43" t="s">
        <v>1066</v>
      </c>
      <c r="AK316" s="13"/>
      <c r="AL316" s="13"/>
      <c r="AM316" s="13"/>
    </row>
    <row r="317" spans="1:39" ht="15" customHeight="1">
      <c r="A317" s="6" t="s">
        <v>1387</v>
      </c>
      <c r="B317" s="2" t="s">
        <v>1</v>
      </c>
      <c r="C317" s="2" t="s">
        <v>4</v>
      </c>
      <c r="D317" s="2" t="s">
        <v>7</v>
      </c>
      <c r="E317" s="2" t="s">
        <v>630</v>
      </c>
      <c r="F317" s="63"/>
      <c r="G317" s="18" t="s">
        <v>631</v>
      </c>
      <c r="H317" s="28">
        <v>91096286</v>
      </c>
      <c r="I317" s="27">
        <v>1</v>
      </c>
      <c r="J317" s="43" t="s">
        <v>1072</v>
      </c>
      <c r="K317" s="61"/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52">
        <v>0</v>
      </c>
      <c r="S317" s="52">
        <v>0</v>
      </c>
      <c r="T317" s="52">
        <v>0</v>
      </c>
      <c r="U317" s="52">
        <v>0</v>
      </c>
      <c r="V317" s="52">
        <v>0</v>
      </c>
      <c r="W317" s="52">
        <v>0</v>
      </c>
      <c r="X317" s="55">
        <v>0</v>
      </c>
      <c r="Y317" s="94">
        <f t="shared" si="12"/>
        <v>0</v>
      </c>
      <c r="Z317" s="94">
        <f t="shared" si="13"/>
        <v>0</v>
      </c>
      <c r="AA317" s="94">
        <f t="shared" si="14"/>
        <v>0</v>
      </c>
      <c r="AB317" s="26" t="s">
        <v>1073</v>
      </c>
      <c r="AC317" s="43" t="s">
        <v>1063</v>
      </c>
      <c r="AD317" s="26" t="s">
        <v>1070</v>
      </c>
      <c r="AE317" s="22" t="s">
        <v>1058</v>
      </c>
      <c r="AF317" s="43" t="s">
        <v>1062</v>
      </c>
      <c r="AG317" s="43" t="s">
        <v>1063</v>
      </c>
      <c r="AH317" s="43" t="s">
        <v>1064</v>
      </c>
      <c r="AI317" s="48" t="s">
        <v>7</v>
      </c>
      <c r="AJ317" s="43" t="s">
        <v>1066</v>
      </c>
      <c r="AK317" s="13"/>
      <c r="AL317" s="13"/>
      <c r="AM317" s="13"/>
    </row>
    <row r="318" spans="1:39" ht="15" customHeight="1">
      <c r="A318" s="6" t="s">
        <v>1388</v>
      </c>
      <c r="B318" s="2" t="s">
        <v>1</v>
      </c>
      <c r="C318" s="2" t="s">
        <v>4</v>
      </c>
      <c r="D318" s="2" t="s">
        <v>7</v>
      </c>
      <c r="E318" s="2" t="s">
        <v>632</v>
      </c>
      <c r="F318" s="63"/>
      <c r="G318" s="18" t="s">
        <v>633</v>
      </c>
      <c r="H318" s="28">
        <v>90974232</v>
      </c>
      <c r="I318" s="27">
        <v>1</v>
      </c>
      <c r="J318" s="43" t="s">
        <v>1072</v>
      </c>
      <c r="K318" s="61"/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52">
        <v>0</v>
      </c>
      <c r="T318" s="52">
        <v>0</v>
      </c>
      <c r="U318" s="52">
        <v>0</v>
      </c>
      <c r="V318" s="52">
        <v>0</v>
      </c>
      <c r="W318" s="52">
        <v>0</v>
      </c>
      <c r="X318" s="55">
        <v>0</v>
      </c>
      <c r="Y318" s="94">
        <f t="shared" si="12"/>
        <v>0</v>
      </c>
      <c r="Z318" s="94">
        <f t="shared" si="13"/>
        <v>0</v>
      </c>
      <c r="AA318" s="94">
        <f t="shared" si="14"/>
        <v>0</v>
      </c>
      <c r="AB318" s="26" t="s">
        <v>1073</v>
      </c>
      <c r="AC318" s="43" t="s">
        <v>1063</v>
      </c>
      <c r="AD318" s="26" t="s">
        <v>1070</v>
      </c>
      <c r="AE318" s="22" t="s">
        <v>1058</v>
      </c>
      <c r="AF318" s="43" t="s">
        <v>1062</v>
      </c>
      <c r="AG318" s="43" t="s">
        <v>1063</v>
      </c>
      <c r="AH318" s="43" t="s">
        <v>1064</v>
      </c>
      <c r="AI318" s="48" t="s">
        <v>7</v>
      </c>
      <c r="AJ318" s="43" t="s">
        <v>1066</v>
      </c>
      <c r="AK318" s="13"/>
      <c r="AL318" s="13"/>
      <c r="AM318" s="13"/>
    </row>
    <row r="319" spans="1:39" ht="15" customHeight="1">
      <c r="A319" s="6" t="s">
        <v>1389</v>
      </c>
      <c r="B319" s="2" t="s">
        <v>1</v>
      </c>
      <c r="C319" s="2" t="s">
        <v>4</v>
      </c>
      <c r="D319" s="2" t="s">
        <v>7</v>
      </c>
      <c r="E319" s="2" t="s">
        <v>634</v>
      </c>
      <c r="F319" s="63"/>
      <c r="G319" s="18" t="s">
        <v>635</v>
      </c>
      <c r="H319" s="28">
        <v>71681138</v>
      </c>
      <c r="I319" s="27">
        <v>1</v>
      </c>
      <c r="J319" s="43" t="s">
        <v>1072</v>
      </c>
      <c r="K319" s="61"/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52">
        <v>0</v>
      </c>
      <c r="T319" s="52">
        <v>0</v>
      </c>
      <c r="U319" s="52">
        <v>0</v>
      </c>
      <c r="V319" s="52">
        <v>0</v>
      </c>
      <c r="W319" s="52">
        <v>0</v>
      </c>
      <c r="X319" s="55">
        <v>0</v>
      </c>
      <c r="Y319" s="94">
        <f t="shared" si="12"/>
        <v>0</v>
      </c>
      <c r="Z319" s="94">
        <f t="shared" si="13"/>
        <v>0</v>
      </c>
      <c r="AA319" s="94">
        <f t="shared" si="14"/>
        <v>0</v>
      </c>
      <c r="AB319" s="26" t="s">
        <v>1073</v>
      </c>
      <c r="AC319" s="43" t="s">
        <v>1063</v>
      </c>
      <c r="AD319" s="26" t="s">
        <v>1070</v>
      </c>
      <c r="AE319" s="22" t="s">
        <v>1058</v>
      </c>
      <c r="AF319" s="43" t="s">
        <v>1062</v>
      </c>
      <c r="AG319" s="43" t="s">
        <v>1063</v>
      </c>
      <c r="AH319" s="43" t="s">
        <v>1064</v>
      </c>
      <c r="AI319" s="48" t="s">
        <v>7</v>
      </c>
      <c r="AJ319" s="43" t="s">
        <v>1066</v>
      </c>
      <c r="AK319" s="13"/>
      <c r="AL319" s="13"/>
      <c r="AM319" s="13"/>
    </row>
    <row r="320" spans="1:39" ht="15" customHeight="1">
      <c r="A320" s="6" t="s">
        <v>1390</v>
      </c>
      <c r="B320" s="2" t="s">
        <v>1</v>
      </c>
      <c r="C320" s="2" t="s">
        <v>4</v>
      </c>
      <c r="D320" s="2" t="s">
        <v>7</v>
      </c>
      <c r="E320" s="2" t="s">
        <v>636</v>
      </c>
      <c r="F320" s="63"/>
      <c r="G320" s="18" t="s">
        <v>637</v>
      </c>
      <c r="H320" s="28">
        <v>11317695</v>
      </c>
      <c r="I320" s="27">
        <v>1</v>
      </c>
      <c r="J320" s="43" t="s">
        <v>1072</v>
      </c>
      <c r="K320" s="61"/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0</v>
      </c>
      <c r="S320" s="52">
        <v>0</v>
      </c>
      <c r="T320" s="52">
        <v>0</v>
      </c>
      <c r="U320" s="52">
        <v>0</v>
      </c>
      <c r="V320" s="52">
        <v>0</v>
      </c>
      <c r="W320" s="52">
        <v>0</v>
      </c>
      <c r="X320" s="55">
        <v>0</v>
      </c>
      <c r="Y320" s="94">
        <f t="shared" si="12"/>
        <v>0</v>
      </c>
      <c r="Z320" s="94">
        <f t="shared" si="13"/>
        <v>0</v>
      </c>
      <c r="AA320" s="94">
        <f t="shared" si="14"/>
        <v>0</v>
      </c>
      <c r="AB320" s="26" t="s">
        <v>1073</v>
      </c>
      <c r="AC320" s="43" t="s">
        <v>1063</v>
      </c>
      <c r="AD320" s="26" t="s">
        <v>1070</v>
      </c>
      <c r="AE320" s="22" t="s">
        <v>1058</v>
      </c>
      <c r="AF320" s="43" t="s">
        <v>1062</v>
      </c>
      <c r="AG320" s="43" t="s">
        <v>1063</v>
      </c>
      <c r="AH320" s="43" t="s">
        <v>1064</v>
      </c>
      <c r="AI320" s="48" t="s">
        <v>7</v>
      </c>
      <c r="AJ320" s="43" t="s">
        <v>1066</v>
      </c>
      <c r="AK320" s="13"/>
      <c r="AL320" s="13"/>
      <c r="AM320" s="13"/>
    </row>
    <row r="321" spans="1:39" ht="15" customHeight="1">
      <c r="A321" s="6" t="s">
        <v>1391</v>
      </c>
      <c r="B321" s="2" t="s">
        <v>1</v>
      </c>
      <c r="C321" s="2" t="s">
        <v>4</v>
      </c>
      <c r="D321" s="2" t="s">
        <v>7</v>
      </c>
      <c r="E321" s="2" t="s">
        <v>638</v>
      </c>
      <c r="F321" s="63"/>
      <c r="G321" s="18" t="s">
        <v>639</v>
      </c>
      <c r="H321" s="28">
        <v>90974234</v>
      </c>
      <c r="I321" s="27">
        <v>1</v>
      </c>
      <c r="J321" s="43" t="s">
        <v>1072</v>
      </c>
      <c r="K321" s="61"/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0</v>
      </c>
      <c r="S321" s="52">
        <v>0</v>
      </c>
      <c r="T321" s="52">
        <v>0</v>
      </c>
      <c r="U321" s="52">
        <v>0</v>
      </c>
      <c r="V321" s="52">
        <v>0</v>
      </c>
      <c r="W321" s="52">
        <v>0</v>
      </c>
      <c r="X321" s="55">
        <v>0</v>
      </c>
      <c r="Y321" s="94">
        <f t="shared" si="12"/>
        <v>0</v>
      </c>
      <c r="Z321" s="94">
        <f t="shared" si="13"/>
        <v>0</v>
      </c>
      <c r="AA321" s="94">
        <f t="shared" si="14"/>
        <v>0</v>
      </c>
      <c r="AB321" s="26" t="s">
        <v>1073</v>
      </c>
      <c r="AC321" s="43" t="s">
        <v>1063</v>
      </c>
      <c r="AD321" s="26" t="s">
        <v>1070</v>
      </c>
      <c r="AE321" s="22" t="s">
        <v>1058</v>
      </c>
      <c r="AF321" s="43" t="s">
        <v>1062</v>
      </c>
      <c r="AG321" s="43" t="s">
        <v>1063</v>
      </c>
      <c r="AH321" s="43" t="s">
        <v>1064</v>
      </c>
      <c r="AI321" s="48" t="s">
        <v>7</v>
      </c>
      <c r="AJ321" s="43" t="s">
        <v>1066</v>
      </c>
      <c r="AK321" s="13"/>
      <c r="AL321" s="13"/>
      <c r="AM321" s="13"/>
    </row>
    <row r="322" spans="1:39" ht="15" customHeight="1">
      <c r="A322" s="6" t="s">
        <v>1392</v>
      </c>
      <c r="B322" s="2" t="s">
        <v>1</v>
      </c>
      <c r="C322" s="2" t="s">
        <v>4</v>
      </c>
      <c r="D322" s="2" t="s">
        <v>7</v>
      </c>
      <c r="E322" s="2" t="s">
        <v>640</v>
      </c>
      <c r="F322" s="63"/>
      <c r="G322" s="18" t="s">
        <v>641</v>
      </c>
      <c r="H322" s="28">
        <v>90974236</v>
      </c>
      <c r="I322" s="27">
        <v>1</v>
      </c>
      <c r="J322" s="43" t="s">
        <v>1072</v>
      </c>
      <c r="K322" s="61"/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52">
        <v>0</v>
      </c>
      <c r="T322" s="52">
        <v>0</v>
      </c>
      <c r="U322" s="52">
        <v>0</v>
      </c>
      <c r="V322" s="52">
        <v>0</v>
      </c>
      <c r="W322" s="52">
        <v>0</v>
      </c>
      <c r="X322" s="55">
        <v>0</v>
      </c>
      <c r="Y322" s="94">
        <f t="shared" si="12"/>
        <v>0</v>
      </c>
      <c r="Z322" s="94">
        <f t="shared" si="13"/>
        <v>0</v>
      </c>
      <c r="AA322" s="94">
        <f t="shared" si="14"/>
        <v>0</v>
      </c>
      <c r="AB322" s="26" t="s">
        <v>1073</v>
      </c>
      <c r="AC322" s="43" t="s">
        <v>1063</v>
      </c>
      <c r="AD322" s="26" t="s">
        <v>1070</v>
      </c>
      <c r="AE322" s="22" t="s">
        <v>1058</v>
      </c>
      <c r="AF322" s="43" t="s">
        <v>1062</v>
      </c>
      <c r="AG322" s="43" t="s">
        <v>1063</v>
      </c>
      <c r="AH322" s="43" t="s">
        <v>1064</v>
      </c>
      <c r="AI322" s="48" t="s">
        <v>7</v>
      </c>
      <c r="AJ322" s="43" t="s">
        <v>1066</v>
      </c>
      <c r="AK322" s="13"/>
      <c r="AL322" s="13"/>
      <c r="AM322" s="13"/>
    </row>
    <row r="323" spans="1:39" ht="15" customHeight="1">
      <c r="A323" s="6" t="s">
        <v>1393</v>
      </c>
      <c r="B323" s="2" t="s">
        <v>1</v>
      </c>
      <c r="C323" s="2" t="s">
        <v>4</v>
      </c>
      <c r="D323" s="2" t="s">
        <v>7</v>
      </c>
      <c r="E323" s="2" t="s">
        <v>642</v>
      </c>
      <c r="F323" s="63"/>
      <c r="G323" s="18" t="s">
        <v>643</v>
      </c>
      <c r="H323" s="28">
        <v>90973900</v>
      </c>
      <c r="I323" s="27">
        <v>1</v>
      </c>
      <c r="J323" s="43" t="s">
        <v>1072</v>
      </c>
      <c r="K323" s="61"/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2">
        <v>0</v>
      </c>
      <c r="W323" s="52">
        <v>0</v>
      </c>
      <c r="X323" s="55">
        <v>0</v>
      </c>
      <c r="Y323" s="94">
        <f t="shared" si="12"/>
        <v>0</v>
      </c>
      <c r="Z323" s="94">
        <f t="shared" si="13"/>
        <v>0</v>
      </c>
      <c r="AA323" s="94">
        <f t="shared" si="14"/>
        <v>0</v>
      </c>
      <c r="AB323" s="26" t="s">
        <v>1073</v>
      </c>
      <c r="AC323" s="43" t="s">
        <v>1063</v>
      </c>
      <c r="AD323" s="26" t="s">
        <v>1070</v>
      </c>
      <c r="AE323" s="22" t="s">
        <v>1058</v>
      </c>
      <c r="AF323" s="43" t="s">
        <v>1062</v>
      </c>
      <c r="AG323" s="43" t="s">
        <v>1063</v>
      </c>
      <c r="AH323" s="43" t="s">
        <v>1064</v>
      </c>
      <c r="AI323" s="48" t="s">
        <v>7</v>
      </c>
      <c r="AJ323" s="43" t="s">
        <v>1066</v>
      </c>
      <c r="AK323" s="13"/>
      <c r="AL323" s="13"/>
      <c r="AM323" s="13"/>
    </row>
    <row r="324" spans="1:39" ht="15" customHeight="1">
      <c r="A324" s="6" t="s">
        <v>1394</v>
      </c>
      <c r="B324" s="2" t="s">
        <v>1</v>
      </c>
      <c r="C324" s="2" t="s">
        <v>4</v>
      </c>
      <c r="D324" s="2" t="s">
        <v>7</v>
      </c>
      <c r="E324" s="2" t="s">
        <v>644</v>
      </c>
      <c r="F324" s="63"/>
      <c r="G324" s="18" t="s">
        <v>645</v>
      </c>
      <c r="H324" s="28">
        <v>90973910</v>
      </c>
      <c r="I324" s="27">
        <v>1</v>
      </c>
      <c r="J324" s="43" t="s">
        <v>1072</v>
      </c>
      <c r="K324" s="61"/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2">
        <v>0</v>
      </c>
      <c r="W324" s="52">
        <v>0</v>
      </c>
      <c r="X324" s="55">
        <v>0</v>
      </c>
      <c r="Y324" s="94">
        <f t="shared" si="12"/>
        <v>0</v>
      </c>
      <c r="Z324" s="94">
        <f t="shared" si="13"/>
        <v>0</v>
      </c>
      <c r="AA324" s="94">
        <f t="shared" si="14"/>
        <v>0</v>
      </c>
      <c r="AB324" s="26" t="s">
        <v>1073</v>
      </c>
      <c r="AC324" s="43" t="s">
        <v>1063</v>
      </c>
      <c r="AD324" s="26" t="s">
        <v>1070</v>
      </c>
      <c r="AE324" s="22" t="s">
        <v>1058</v>
      </c>
      <c r="AF324" s="43" t="s">
        <v>1062</v>
      </c>
      <c r="AG324" s="43" t="s">
        <v>1063</v>
      </c>
      <c r="AH324" s="43" t="s">
        <v>1064</v>
      </c>
      <c r="AI324" s="48" t="s">
        <v>7</v>
      </c>
      <c r="AJ324" s="43" t="s">
        <v>1066</v>
      </c>
      <c r="AK324" s="13"/>
      <c r="AL324" s="13"/>
      <c r="AM324" s="13"/>
    </row>
    <row r="325" spans="1:39" ht="15" customHeight="1">
      <c r="A325" s="6" t="s">
        <v>1395</v>
      </c>
      <c r="B325" s="2" t="s">
        <v>1</v>
      </c>
      <c r="C325" s="2" t="s">
        <v>4</v>
      </c>
      <c r="D325" s="2" t="s">
        <v>7</v>
      </c>
      <c r="E325" s="2" t="s">
        <v>646</v>
      </c>
      <c r="F325" s="63"/>
      <c r="G325" s="18" t="s">
        <v>647</v>
      </c>
      <c r="H325" s="28">
        <v>90974281</v>
      </c>
      <c r="I325" s="27">
        <v>1</v>
      </c>
      <c r="J325" s="43" t="s">
        <v>1072</v>
      </c>
      <c r="K325" s="61"/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2">
        <v>0</v>
      </c>
      <c r="V325" s="52">
        <v>0</v>
      </c>
      <c r="W325" s="52">
        <v>0</v>
      </c>
      <c r="X325" s="55">
        <v>0</v>
      </c>
      <c r="Y325" s="94">
        <f t="shared" si="12"/>
        <v>0</v>
      </c>
      <c r="Z325" s="94">
        <f t="shared" si="13"/>
        <v>0</v>
      </c>
      <c r="AA325" s="94">
        <f t="shared" si="14"/>
        <v>0</v>
      </c>
      <c r="AB325" s="26" t="s">
        <v>1073</v>
      </c>
      <c r="AC325" s="43" t="s">
        <v>1063</v>
      </c>
      <c r="AD325" s="26" t="s">
        <v>1070</v>
      </c>
      <c r="AE325" s="22" t="s">
        <v>1058</v>
      </c>
      <c r="AF325" s="43" t="s">
        <v>1062</v>
      </c>
      <c r="AG325" s="43" t="s">
        <v>1063</v>
      </c>
      <c r="AH325" s="43" t="s">
        <v>1064</v>
      </c>
      <c r="AI325" s="48" t="s">
        <v>7</v>
      </c>
      <c r="AJ325" s="43" t="s">
        <v>1066</v>
      </c>
      <c r="AK325" s="13"/>
      <c r="AL325" s="13"/>
      <c r="AM325" s="13"/>
    </row>
    <row r="326" spans="1:39" ht="15" customHeight="1">
      <c r="A326" s="6" t="s">
        <v>1396</v>
      </c>
      <c r="B326" s="2" t="s">
        <v>1</v>
      </c>
      <c r="C326" s="2" t="s">
        <v>4</v>
      </c>
      <c r="D326" s="2" t="s">
        <v>7</v>
      </c>
      <c r="E326" s="2" t="s">
        <v>648</v>
      </c>
      <c r="F326" s="63"/>
      <c r="G326" s="18" t="s">
        <v>649</v>
      </c>
      <c r="H326" s="28">
        <v>90974315</v>
      </c>
      <c r="I326" s="27">
        <v>1</v>
      </c>
      <c r="J326" s="43" t="s">
        <v>1072</v>
      </c>
      <c r="K326" s="61"/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0</v>
      </c>
      <c r="R326" s="52">
        <v>0</v>
      </c>
      <c r="S326" s="52">
        <v>0</v>
      </c>
      <c r="T326" s="52">
        <v>0</v>
      </c>
      <c r="U326" s="52">
        <v>0</v>
      </c>
      <c r="V326" s="52">
        <v>0</v>
      </c>
      <c r="W326" s="52">
        <v>0</v>
      </c>
      <c r="X326" s="55">
        <v>0</v>
      </c>
      <c r="Y326" s="94">
        <f t="shared" si="12"/>
        <v>0</v>
      </c>
      <c r="Z326" s="94">
        <f t="shared" si="13"/>
        <v>0</v>
      </c>
      <c r="AA326" s="94">
        <f t="shared" si="14"/>
        <v>0</v>
      </c>
      <c r="AB326" s="26" t="s">
        <v>1073</v>
      </c>
      <c r="AC326" s="43" t="s">
        <v>1063</v>
      </c>
      <c r="AD326" s="26" t="s">
        <v>1070</v>
      </c>
      <c r="AE326" s="22" t="s">
        <v>1058</v>
      </c>
      <c r="AF326" s="43" t="s">
        <v>1062</v>
      </c>
      <c r="AG326" s="43" t="s">
        <v>1063</v>
      </c>
      <c r="AH326" s="43" t="s">
        <v>1064</v>
      </c>
      <c r="AI326" s="48" t="s">
        <v>7</v>
      </c>
      <c r="AJ326" s="43" t="s">
        <v>1066</v>
      </c>
      <c r="AK326" s="13"/>
      <c r="AL326" s="13"/>
      <c r="AM326" s="13"/>
    </row>
    <row r="327" spans="1:39" ht="15" customHeight="1">
      <c r="A327" s="6" t="s">
        <v>1397</v>
      </c>
      <c r="B327" s="2" t="s">
        <v>1</v>
      </c>
      <c r="C327" s="2" t="s">
        <v>4</v>
      </c>
      <c r="D327" s="2" t="s">
        <v>7</v>
      </c>
      <c r="E327" s="2" t="s">
        <v>650</v>
      </c>
      <c r="F327" s="63"/>
      <c r="G327" s="18" t="s">
        <v>651</v>
      </c>
      <c r="H327" s="28">
        <v>11607951</v>
      </c>
      <c r="I327" s="27">
        <v>1</v>
      </c>
      <c r="J327" s="43" t="s">
        <v>1072</v>
      </c>
      <c r="K327" s="61"/>
      <c r="L327" s="52">
        <v>0</v>
      </c>
      <c r="M327" s="52">
        <v>1.9989999999999999E-3</v>
      </c>
      <c r="N327" s="52">
        <v>1.686E-3</v>
      </c>
      <c r="O327" s="52">
        <v>3.1300000000000002E-4</v>
      </c>
      <c r="P327" s="52">
        <v>0</v>
      </c>
      <c r="Q327" s="52">
        <v>0</v>
      </c>
      <c r="R327" s="52">
        <v>0</v>
      </c>
      <c r="S327" s="52">
        <v>0</v>
      </c>
      <c r="T327" s="52">
        <v>0</v>
      </c>
      <c r="U327" s="52">
        <v>0</v>
      </c>
      <c r="V327" s="52">
        <v>0</v>
      </c>
      <c r="W327" s="52">
        <v>0</v>
      </c>
      <c r="X327" s="55">
        <v>3.9979999999999998E-3</v>
      </c>
      <c r="Y327" s="94">
        <f t="shared" ref="Y327:Y390" si="15">X327*105%</f>
        <v>4.1979000000000001E-3</v>
      </c>
      <c r="Z327" s="94">
        <f t="shared" ref="Z327:Z390" si="16">X327*105%</f>
        <v>4.1979000000000001E-3</v>
      </c>
      <c r="AA327" s="94">
        <f t="shared" ref="AA327:AA390" si="17">X327*110%</f>
        <v>4.3978000000000003E-3</v>
      </c>
      <c r="AB327" s="26" t="s">
        <v>1073</v>
      </c>
      <c r="AC327" s="43" t="s">
        <v>1063</v>
      </c>
      <c r="AD327" s="26" t="s">
        <v>1070</v>
      </c>
      <c r="AE327" s="22" t="s">
        <v>1058</v>
      </c>
      <c r="AF327" s="43" t="s">
        <v>1062</v>
      </c>
      <c r="AG327" s="43" t="s">
        <v>1063</v>
      </c>
      <c r="AH327" s="43" t="s">
        <v>1064</v>
      </c>
      <c r="AI327" s="48" t="s">
        <v>7</v>
      </c>
      <c r="AJ327" s="43" t="s">
        <v>1066</v>
      </c>
      <c r="AK327" s="13"/>
      <c r="AL327" s="13"/>
      <c r="AM327" s="13"/>
    </row>
    <row r="328" spans="1:39" ht="15" customHeight="1">
      <c r="A328" s="6" t="s">
        <v>1398</v>
      </c>
      <c r="B328" s="2" t="s">
        <v>1</v>
      </c>
      <c r="C328" s="2" t="s">
        <v>5</v>
      </c>
      <c r="D328" s="2" t="s">
        <v>7</v>
      </c>
      <c r="E328" s="2" t="s">
        <v>652</v>
      </c>
      <c r="F328" s="63"/>
      <c r="G328" s="18" t="s">
        <v>653</v>
      </c>
      <c r="H328" s="28">
        <v>12477989</v>
      </c>
      <c r="I328" s="29">
        <v>1</v>
      </c>
      <c r="J328" s="43" t="s">
        <v>1072</v>
      </c>
      <c r="K328" s="61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5"/>
      <c r="Y328" s="94">
        <f t="shared" si="15"/>
        <v>0</v>
      </c>
      <c r="Z328" s="94">
        <f t="shared" si="16"/>
        <v>0</v>
      </c>
      <c r="AA328" s="94">
        <f t="shared" si="17"/>
        <v>0</v>
      </c>
      <c r="AB328" s="26" t="s">
        <v>1073</v>
      </c>
      <c r="AC328" s="43" t="s">
        <v>1063</v>
      </c>
      <c r="AD328" s="26" t="s">
        <v>1070</v>
      </c>
      <c r="AE328" s="22" t="s">
        <v>1058</v>
      </c>
      <c r="AF328" s="43" t="s">
        <v>1062</v>
      </c>
      <c r="AG328" s="43" t="s">
        <v>1063</v>
      </c>
      <c r="AH328" s="43" t="s">
        <v>1064</v>
      </c>
      <c r="AI328" s="48" t="s">
        <v>7</v>
      </c>
      <c r="AJ328" s="43" t="s">
        <v>1066</v>
      </c>
      <c r="AK328" s="13"/>
      <c r="AL328" s="13"/>
      <c r="AM328" s="13"/>
    </row>
    <row r="329" spans="1:39" ht="15" customHeight="1">
      <c r="A329" s="6" t="s">
        <v>1399</v>
      </c>
      <c r="B329" s="2" t="s">
        <v>1</v>
      </c>
      <c r="C329" s="2" t="s">
        <v>4</v>
      </c>
      <c r="D329" s="2" t="s">
        <v>7</v>
      </c>
      <c r="E329" s="2" t="s">
        <v>654</v>
      </c>
      <c r="F329" s="63"/>
      <c r="G329" s="18" t="s">
        <v>655</v>
      </c>
      <c r="H329" s="28">
        <v>71679877</v>
      </c>
      <c r="I329" s="27">
        <v>25</v>
      </c>
      <c r="J329" s="43" t="s">
        <v>1072</v>
      </c>
      <c r="K329" s="61"/>
      <c r="L329" s="52">
        <v>0.80368399999999995</v>
      </c>
      <c r="M329" s="52">
        <v>0.59431500000000004</v>
      </c>
      <c r="N329" s="52">
        <v>0.63327199999999995</v>
      </c>
      <c r="O329" s="52">
        <v>0.843727</v>
      </c>
      <c r="P329" s="52">
        <v>0.53599399999999997</v>
      </c>
      <c r="Q329" s="52">
        <v>0.20591300000000001</v>
      </c>
      <c r="R329" s="52">
        <v>2.036E-2</v>
      </c>
      <c r="S329" s="52">
        <v>3.6731E-2</v>
      </c>
      <c r="T329" s="52">
        <v>2.3487000000000001E-2</v>
      </c>
      <c r="U329" s="52">
        <v>1.9512000000000002E-2</v>
      </c>
      <c r="V329" s="52">
        <v>1.3771E-2</v>
      </c>
      <c r="W329" s="52">
        <v>1.1227000000000001E-2</v>
      </c>
      <c r="X329" s="55">
        <v>3.7419930000000003</v>
      </c>
      <c r="Y329" s="94">
        <f t="shared" si="15"/>
        <v>3.9290926500000007</v>
      </c>
      <c r="Z329" s="94">
        <f t="shared" si="16"/>
        <v>3.9290926500000007</v>
      </c>
      <c r="AA329" s="94">
        <f t="shared" si="17"/>
        <v>4.1161923000000007</v>
      </c>
      <c r="AB329" s="26" t="s">
        <v>1073</v>
      </c>
      <c r="AC329" s="43" t="s">
        <v>1063</v>
      </c>
      <c r="AD329" s="26" t="s">
        <v>1070</v>
      </c>
      <c r="AE329" s="22" t="s">
        <v>1058</v>
      </c>
      <c r="AF329" s="43" t="s">
        <v>1062</v>
      </c>
      <c r="AG329" s="43" t="s">
        <v>1063</v>
      </c>
      <c r="AH329" s="43" t="s">
        <v>1064</v>
      </c>
      <c r="AI329" s="48" t="s">
        <v>7</v>
      </c>
      <c r="AJ329" s="43" t="s">
        <v>1066</v>
      </c>
      <c r="AK329" s="13"/>
      <c r="AL329" s="13"/>
      <c r="AM329" s="13"/>
    </row>
    <row r="330" spans="1:39" ht="15" customHeight="1">
      <c r="A330" s="6" t="s">
        <v>1400</v>
      </c>
      <c r="B330" s="2" t="s">
        <v>1</v>
      </c>
      <c r="C330" s="2" t="s">
        <v>4</v>
      </c>
      <c r="D330" s="2" t="s">
        <v>7</v>
      </c>
      <c r="E330" s="2" t="s">
        <v>656</v>
      </c>
      <c r="F330" s="63"/>
      <c r="G330" s="18" t="s">
        <v>657</v>
      </c>
      <c r="H330" s="28">
        <v>90974303</v>
      </c>
      <c r="I330" s="27">
        <v>1</v>
      </c>
      <c r="J330" s="43" t="s">
        <v>1072</v>
      </c>
      <c r="K330" s="61"/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2">
        <v>0</v>
      </c>
      <c r="V330" s="52">
        <v>0</v>
      </c>
      <c r="W330" s="52">
        <v>0</v>
      </c>
      <c r="X330" s="55">
        <v>0</v>
      </c>
      <c r="Y330" s="94">
        <f t="shared" si="15"/>
        <v>0</v>
      </c>
      <c r="Z330" s="94">
        <f t="shared" si="16"/>
        <v>0</v>
      </c>
      <c r="AA330" s="94">
        <f t="shared" si="17"/>
        <v>0</v>
      </c>
      <c r="AB330" s="26" t="s">
        <v>1073</v>
      </c>
      <c r="AC330" s="43" t="s">
        <v>1063</v>
      </c>
      <c r="AD330" s="26" t="s">
        <v>1070</v>
      </c>
      <c r="AE330" s="22" t="s">
        <v>1058</v>
      </c>
      <c r="AF330" s="43" t="s">
        <v>1062</v>
      </c>
      <c r="AG330" s="43" t="s">
        <v>1063</v>
      </c>
      <c r="AH330" s="43" t="s">
        <v>1064</v>
      </c>
      <c r="AI330" s="48" t="s">
        <v>7</v>
      </c>
      <c r="AJ330" s="43" t="s">
        <v>1066</v>
      </c>
      <c r="AK330" s="13"/>
      <c r="AL330" s="13"/>
      <c r="AM330" s="13"/>
    </row>
    <row r="331" spans="1:39" ht="15" customHeight="1">
      <c r="A331" s="6" t="s">
        <v>1401</v>
      </c>
      <c r="B331" s="2" t="s">
        <v>1</v>
      </c>
      <c r="C331" s="2" t="s">
        <v>4</v>
      </c>
      <c r="D331" s="2" t="s">
        <v>7</v>
      </c>
      <c r="E331" s="2" t="s">
        <v>658</v>
      </c>
      <c r="F331" s="63"/>
      <c r="G331" s="18" t="s">
        <v>659</v>
      </c>
      <c r="H331" s="28">
        <v>12090690</v>
      </c>
      <c r="I331" s="27">
        <v>1</v>
      </c>
      <c r="J331" s="43" t="s">
        <v>1072</v>
      </c>
      <c r="K331" s="61"/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52">
        <v>0</v>
      </c>
      <c r="T331" s="52">
        <v>0</v>
      </c>
      <c r="U331" s="52">
        <v>0</v>
      </c>
      <c r="V331" s="52">
        <v>0</v>
      </c>
      <c r="W331" s="52">
        <v>0</v>
      </c>
      <c r="X331" s="55">
        <v>0</v>
      </c>
      <c r="Y331" s="94">
        <f t="shared" si="15"/>
        <v>0</v>
      </c>
      <c r="Z331" s="94">
        <f t="shared" si="16"/>
        <v>0</v>
      </c>
      <c r="AA331" s="94">
        <f t="shared" si="17"/>
        <v>0</v>
      </c>
      <c r="AB331" s="26" t="s">
        <v>1073</v>
      </c>
      <c r="AC331" s="43" t="s">
        <v>1063</v>
      </c>
      <c r="AD331" s="26" t="s">
        <v>1070</v>
      </c>
      <c r="AE331" s="22" t="s">
        <v>1058</v>
      </c>
      <c r="AF331" s="43" t="s">
        <v>1062</v>
      </c>
      <c r="AG331" s="43" t="s">
        <v>1063</v>
      </c>
      <c r="AH331" s="43" t="s">
        <v>1064</v>
      </c>
      <c r="AI331" s="48" t="s">
        <v>7</v>
      </c>
      <c r="AJ331" s="43" t="s">
        <v>1066</v>
      </c>
      <c r="AK331" s="13"/>
      <c r="AL331" s="13"/>
      <c r="AM331" s="13"/>
    </row>
    <row r="332" spans="1:39" ht="15" customHeight="1">
      <c r="A332" s="6" t="s">
        <v>1402</v>
      </c>
      <c r="B332" s="2" t="s">
        <v>1</v>
      </c>
      <c r="C332" s="2" t="s">
        <v>4</v>
      </c>
      <c r="D332" s="2" t="s">
        <v>7</v>
      </c>
      <c r="E332" s="2" t="s">
        <v>660</v>
      </c>
      <c r="F332" s="63"/>
      <c r="G332" s="18" t="s">
        <v>661</v>
      </c>
      <c r="H332" s="28">
        <v>12146680</v>
      </c>
      <c r="I332" s="27">
        <v>1</v>
      </c>
      <c r="J332" s="43" t="s">
        <v>1072</v>
      </c>
      <c r="K332" s="61"/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2">
        <v>0</v>
      </c>
      <c r="V332" s="52">
        <v>0</v>
      </c>
      <c r="W332" s="52">
        <v>0</v>
      </c>
      <c r="X332" s="55">
        <v>0</v>
      </c>
      <c r="Y332" s="94">
        <f t="shared" si="15"/>
        <v>0</v>
      </c>
      <c r="Z332" s="94">
        <f t="shared" si="16"/>
        <v>0</v>
      </c>
      <c r="AA332" s="94">
        <f t="shared" si="17"/>
        <v>0</v>
      </c>
      <c r="AB332" s="26" t="s">
        <v>1073</v>
      </c>
      <c r="AC332" s="43" t="s">
        <v>1063</v>
      </c>
      <c r="AD332" s="26" t="s">
        <v>1070</v>
      </c>
      <c r="AE332" s="22" t="s">
        <v>1058</v>
      </c>
      <c r="AF332" s="43" t="s">
        <v>1062</v>
      </c>
      <c r="AG332" s="43" t="s">
        <v>1063</v>
      </c>
      <c r="AH332" s="43" t="s">
        <v>1064</v>
      </c>
      <c r="AI332" s="48" t="s">
        <v>7</v>
      </c>
      <c r="AJ332" s="43" t="s">
        <v>1066</v>
      </c>
      <c r="AK332" s="13"/>
      <c r="AL332" s="13"/>
      <c r="AM332" s="13"/>
    </row>
    <row r="333" spans="1:39" ht="15" customHeight="1">
      <c r="A333" s="6" t="s">
        <v>1403</v>
      </c>
      <c r="B333" s="2" t="s">
        <v>1</v>
      </c>
      <c r="C333" s="2" t="s">
        <v>4</v>
      </c>
      <c r="D333" s="2" t="s">
        <v>7</v>
      </c>
      <c r="E333" s="2" t="s">
        <v>662</v>
      </c>
      <c r="F333" s="63"/>
      <c r="G333" s="18" t="s">
        <v>663</v>
      </c>
      <c r="H333" s="28">
        <v>12090961</v>
      </c>
      <c r="I333" s="27">
        <v>1</v>
      </c>
      <c r="J333" s="43" t="s">
        <v>1072</v>
      </c>
      <c r="K333" s="61"/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52">
        <v>0</v>
      </c>
      <c r="T333" s="52">
        <v>0</v>
      </c>
      <c r="U333" s="52">
        <v>0</v>
      </c>
      <c r="V333" s="52">
        <v>0</v>
      </c>
      <c r="W333" s="52">
        <v>0</v>
      </c>
      <c r="X333" s="55">
        <v>0</v>
      </c>
      <c r="Y333" s="94">
        <f t="shared" si="15"/>
        <v>0</v>
      </c>
      <c r="Z333" s="94">
        <f t="shared" si="16"/>
        <v>0</v>
      </c>
      <c r="AA333" s="94">
        <f t="shared" si="17"/>
        <v>0</v>
      </c>
      <c r="AB333" s="26" t="s">
        <v>1073</v>
      </c>
      <c r="AC333" s="43" t="s">
        <v>1063</v>
      </c>
      <c r="AD333" s="26" t="s">
        <v>1070</v>
      </c>
      <c r="AE333" s="22" t="s">
        <v>1058</v>
      </c>
      <c r="AF333" s="43" t="s">
        <v>1062</v>
      </c>
      <c r="AG333" s="43" t="s">
        <v>1063</v>
      </c>
      <c r="AH333" s="43" t="s">
        <v>1064</v>
      </c>
      <c r="AI333" s="48" t="s">
        <v>7</v>
      </c>
      <c r="AJ333" s="43" t="s">
        <v>1066</v>
      </c>
      <c r="AK333" s="13"/>
      <c r="AL333" s="13"/>
      <c r="AM333" s="13"/>
    </row>
    <row r="334" spans="1:39" ht="15" customHeight="1">
      <c r="A334" s="6" t="s">
        <v>1404</v>
      </c>
      <c r="B334" s="2" t="s">
        <v>1</v>
      </c>
      <c r="C334" s="2" t="s">
        <v>4</v>
      </c>
      <c r="D334" s="2" t="s">
        <v>7</v>
      </c>
      <c r="E334" s="2" t="s">
        <v>664</v>
      </c>
      <c r="F334" s="63"/>
      <c r="G334" s="18" t="s">
        <v>665</v>
      </c>
      <c r="H334" s="28">
        <v>12106295</v>
      </c>
      <c r="I334" s="27">
        <v>1</v>
      </c>
      <c r="J334" s="43" t="s">
        <v>1072</v>
      </c>
      <c r="K334" s="61"/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52">
        <v>0</v>
      </c>
      <c r="T334" s="52">
        <v>0</v>
      </c>
      <c r="U334" s="52">
        <v>0</v>
      </c>
      <c r="V334" s="52">
        <v>0</v>
      </c>
      <c r="W334" s="52">
        <v>0</v>
      </c>
      <c r="X334" s="55">
        <v>0</v>
      </c>
      <c r="Y334" s="94">
        <f t="shared" si="15"/>
        <v>0</v>
      </c>
      <c r="Z334" s="94">
        <f t="shared" si="16"/>
        <v>0</v>
      </c>
      <c r="AA334" s="94">
        <f t="shared" si="17"/>
        <v>0</v>
      </c>
      <c r="AB334" s="26" t="s">
        <v>1073</v>
      </c>
      <c r="AC334" s="43" t="s">
        <v>1063</v>
      </c>
      <c r="AD334" s="26" t="s">
        <v>1070</v>
      </c>
      <c r="AE334" s="22" t="s">
        <v>1058</v>
      </c>
      <c r="AF334" s="43" t="s">
        <v>1062</v>
      </c>
      <c r="AG334" s="43" t="s">
        <v>1063</v>
      </c>
      <c r="AH334" s="43" t="s">
        <v>1064</v>
      </c>
      <c r="AI334" s="48" t="s">
        <v>7</v>
      </c>
      <c r="AJ334" s="43" t="s">
        <v>1066</v>
      </c>
      <c r="AK334" s="13"/>
      <c r="AL334" s="13"/>
      <c r="AM334" s="13"/>
    </row>
    <row r="335" spans="1:39" ht="15" customHeight="1">
      <c r="A335" s="6" t="s">
        <v>1405</v>
      </c>
      <c r="B335" s="2" t="s">
        <v>1</v>
      </c>
      <c r="C335" s="2" t="s">
        <v>4</v>
      </c>
      <c r="D335" s="2" t="s">
        <v>7</v>
      </c>
      <c r="E335" s="2" t="s">
        <v>666</v>
      </c>
      <c r="F335" s="63"/>
      <c r="G335" s="18" t="s">
        <v>667</v>
      </c>
      <c r="H335" s="28">
        <v>12146671</v>
      </c>
      <c r="I335" s="27">
        <v>1</v>
      </c>
      <c r="J335" s="43" t="s">
        <v>1072</v>
      </c>
      <c r="K335" s="61"/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2">
        <v>0</v>
      </c>
      <c r="W335" s="52">
        <v>0</v>
      </c>
      <c r="X335" s="55">
        <v>0</v>
      </c>
      <c r="Y335" s="94">
        <f t="shared" si="15"/>
        <v>0</v>
      </c>
      <c r="Z335" s="94">
        <f t="shared" si="16"/>
        <v>0</v>
      </c>
      <c r="AA335" s="94">
        <f t="shared" si="17"/>
        <v>0</v>
      </c>
      <c r="AB335" s="26" t="s">
        <v>1073</v>
      </c>
      <c r="AC335" s="43" t="s">
        <v>1063</v>
      </c>
      <c r="AD335" s="26" t="s">
        <v>1070</v>
      </c>
      <c r="AE335" s="22" t="s">
        <v>1058</v>
      </c>
      <c r="AF335" s="43" t="s">
        <v>1062</v>
      </c>
      <c r="AG335" s="43" t="s">
        <v>1063</v>
      </c>
      <c r="AH335" s="43" t="s">
        <v>1064</v>
      </c>
      <c r="AI335" s="48" t="s">
        <v>7</v>
      </c>
      <c r="AJ335" s="43" t="s">
        <v>1066</v>
      </c>
      <c r="AK335" s="13"/>
      <c r="AL335" s="13"/>
      <c r="AM335" s="13"/>
    </row>
    <row r="336" spans="1:39" ht="15" customHeight="1">
      <c r="A336" s="6" t="s">
        <v>1406</v>
      </c>
      <c r="B336" s="2" t="s">
        <v>1</v>
      </c>
      <c r="C336" s="2" t="s">
        <v>5</v>
      </c>
      <c r="D336" s="2" t="s">
        <v>7</v>
      </c>
      <c r="E336" s="2" t="s">
        <v>668</v>
      </c>
      <c r="F336" s="63"/>
      <c r="G336" s="18" t="s">
        <v>669</v>
      </c>
      <c r="H336" s="28">
        <v>90974313</v>
      </c>
      <c r="I336" s="29">
        <v>1</v>
      </c>
      <c r="J336" s="43" t="s">
        <v>1072</v>
      </c>
      <c r="K336" s="61"/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52">
        <v>0</v>
      </c>
      <c r="T336" s="52">
        <v>0</v>
      </c>
      <c r="U336" s="52">
        <v>0</v>
      </c>
      <c r="V336" s="52">
        <v>0</v>
      </c>
      <c r="W336" s="52">
        <v>0</v>
      </c>
      <c r="X336" s="55">
        <v>0</v>
      </c>
      <c r="Y336" s="94">
        <f t="shared" si="15"/>
        <v>0</v>
      </c>
      <c r="Z336" s="94">
        <f t="shared" si="16"/>
        <v>0</v>
      </c>
      <c r="AA336" s="94">
        <f t="shared" si="17"/>
        <v>0</v>
      </c>
      <c r="AB336" s="26" t="s">
        <v>1073</v>
      </c>
      <c r="AC336" s="43" t="s">
        <v>1063</v>
      </c>
      <c r="AD336" s="26" t="s">
        <v>1070</v>
      </c>
      <c r="AE336" s="22" t="s">
        <v>1058</v>
      </c>
      <c r="AF336" s="43" t="s">
        <v>1062</v>
      </c>
      <c r="AG336" s="43" t="s">
        <v>1063</v>
      </c>
      <c r="AH336" s="43" t="s">
        <v>1064</v>
      </c>
      <c r="AI336" s="48" t="s">
        <v>7</v>
      </c>
      <c r="AJ336" s="43" t="s">
        <v>1066</v>
      </c>
      <c r="AK336" s="13"/>
      <c r="AL336" s="13"/>
      <c r="AM336" s="13"/>
    </row>
    <row r="337" spans="1:39" ht="15" customHeight="1">
      <c r="A337" s="6" t="s">
        <v>1407</v>
      </c>
      <c r="B337" s="2" t="s">
        <v>1</v>
      </c>
      <c r="C337" s="2" t="s">
        <v>4</v>
      </c>
      <c r="D337" s="2" t="s">
        <v>7</v>
      </c>
      <c r="E337" s="2" t="s">
        <v>670</v>
      </c>
      <c r="F337" s="63"/>
      <c r="G337" s="18" t="s">
        <v>671</v>
      </c>
      <c r="H337" s="28">
        <v>12065091</v>
      </c>
      <c r="I337" s="26">
        <v>5</v>
      </c>
      <c r="J337" s="43" t="s">
        <v>1072</v>
      </c>
      <c r="K337" s="61"/>
      <c r="L337" s="52">
        <v>6.7843000000000001E-2</v>
      </c>
      <c r="M337" s="52">
        <v>5.7155999999999998E-2</v>
      </c>
      <c r="N337" s="52">
        <v>5.2757999999999999E-2</v>
      </c>
      <c r="O337" s="52">
        <v>4.8240999999999999E-2</v>
      </c>
      <c r="P337" s="52">
        <v>4.3379000000000001E-2</v>
      </c>
      <c r="Q337" s="52">
        <v>3.9593000000000003E-2</v>
      </c>
      <c r="R337" s="52">
        <v>3.7810999999999997E-2</v>
      </c>
      <c r="S337" s="52">
        <v>4.0215000000000001E-2</v>
      </c>
      <c r="T337" s="52">
        <v>6.4056000000000002E-2</v>
      </c>
      <c r="U337" s="52">
        <v>5.9943000000000003E-2</v>
      </c>
      <c r="V337" s="52">
        <v>5.7383000000000003E-2</v>
      </c>
      <c r="W337" s="52">
        <v>5.8616000000000001E-2</v>
      </c>
      <c r="X337" s="55">
        <v>0.62699399999999994</v>
      </c>
      <c r="Y337" s="94">
        <f t="shared" si="15"/>
        <v>0.65834369999999998</v>
      </c>
      <c r="Z337" s="94">
        <f t="shared" si="16"/>
        <v>0.65834369999999998</v>
      </c>
      <c r="AA337" s="94">
        <f t="shared" si="17"/>
        <v>0.68969340000000001</v>
      </c>
      <c r="AB337" s="26" t="s">
        <v>1073</v>
      </c>
      <c r="AC337" s="43" t="s">
        <v>1063</v>
      </c>
      <c r="AD337" s="26" t="s">
        <v>1070</v>
      </c>
      <c r="AE337" s="22" t="s">
        <v>1058</v>
      </c>
      <c r="AF337" s="43" t="s">
        <v>1062</v>
      </c>
      <c r="AG337" s="43" t="s">
        <v>1063</v>
      </c>
      <c r="AH337" s="43" t="s">
        <v>1064</v>
      </c>
      <c r="AI337" s="48" t="s">
        <v>7</v>
      </c>
      <c r="AJ337" s="43" t="s">
        <v>1066</v>
      </c>
      <c r="AK337" s="13"/>
      <c r="AL337" s="13"/>
      <c r="AM337" s="13"/>
    </row>
    <row r="338" spans="1:39" ht="15" customHeight="1">
      <c r="A338" s="6" t="s">
        <v>1408</v>
      </c>
      <c r="B338" s="2" t="s">
        <v>1</v>
      </c>
      <c r="C338" s="2" t="s">
        <v>5</v>
      </c>
      <c r="D338" s="2" t="s">
        <v>7</v>
      </c>
      <c r="E338" s="2" t="s">
        <v>672</v>
      </c>
      <c r="F338" s="63"/>
      <c r="G338" s="18" t="s">
        <v>673</v>
      </c>
      <c r="H338" s="28">
        <v>60125187</v>
      </c>
      <c r="I338" s="26">
        <v>1</v>
      </c>
      <c r="J338" s="43" t="s">
        <v>1072</v>
      </c>
      <c r="K338" s="61"/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>
        <v>0</v>
      </c>
      <c r="W338" s="52">
        <v>0</v>
      </c>
      <c r="X338" s="55">
        <v>0</v>
      </c>
      <c r="Y338" s="94">
        <f t="shared" si="15"/>
        <v>0</v>
      </c>
      <c r="Z338" s="94">
        <f t="shared" si="16"/>
        <v>0</v>
      </c>
      <c r="AA338" s="94">
        <f t="shared" si="17"/>
        <v>0</v>
      </c>
      <c r="AB338" s="26" t="s">
        <v>1073</v>
      </c>
      <c r="AC338" s="43" t="s">
        <v>1063</v>
      </c>
      <c r="AD338" s="26" t="s">
        <v>1070</v>
      </c>
      <c r="AE338" s="22" t="s">
        <v>1058</v>
      </c>
      <c r="AF338" s="43" t="s">
        <v>1062</v>
      </c>
      <c r="AG338" s="43" t="s">
        <v>1063</v>
      </c>
      <c r="AH338" s="43" t="s">
        <v>1064</v>
      </c>
      <c r="AI338" s="48" t="s">
        <v>7</v>
      </c>
      <c r="AJ338" s="43" t="s">
        <v>1066</v>
      </c>
      <c r="AK338" s="13"/>
      <c r="AL338" s="13"/>
      <c r="AM338" s="13"/>
    </row>
    <row r="339" spans="1:39" ht="15" customHeight="1">
      <c r="A339" s="6" t="s">
        <v>1409</v>
      </c>
      <c r="B339" s="2" t="s">
        <v>1</v>
      </c>
      <c r="C339" s="2" t="s">
        <v>4</v>
      </c>
      <c r="D339" s="2" t="s">
        <v>7</v>
      </c>
      <c r="E339" s="2" t="s">
        <v>674</v>
      </c>
      <c r="F339" s="63"/>
      <c r="G339" s="18" t="s">
        <v>675</v>
      </c>
      <c r="H339" s="28">
        <v>70720436</v>
      </c>
      <c r="I339" s="26">
        <v>1</v>
      </c>
      <c r="J339" s="43" t="s">
        <v>1072</v>
      </c>
      <c r="K339" s="61"/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52">
        <v>0</v>
      </c>
      <c r="T339" s="52">
        <v>0</v>
      </c>
      <c r="U339" s="52">
        <v>0</v>
      </c>
      <c r="V339" s="52">
        <v>6.0800000000000003E-4</v>
      </c>
      <c r="W339" s="52">
        <v>3.9100000000000002E-4</v>
      </c>
      <c r="X339" s="55">
        <v>9.990000000000001E-4</v>
      </c>
      <c r="Y339" s="94">
        <f t="shared" si="15"/>
        <v>1.0489500000000001E-3</v>
      </c>
      <c r="Z339" s="94">
        <f t="shared" si="16"/>
        <v>1.0489500000000001E-3</v>
      </c>
      <c r="AA339" s="94">
        <f t="shared" si="17"/>
        <v>1.0989000000000003E-3</v>
      </c>
      <c r="AB339" s="26" t="s">
        <v>1073</v>
      </c>
      <c r="AC339" s="43" t="s">
        <v>1063</v>
      </c>
      <c r="AD339" s="26" t="s">
        <v>1070</v>
      </c>
      <c r="AE339" s="22" t="s">
        <v>1058</v>
      </c>
      <c r="AF339" s="43" t="s">
        <v>1062</v>
      </c>
      <c r="AG339" s="43" t="s">
        <v>1063</v>
      </c>
      <c r="AH339" s="43" t="s">
        <v>1064</v>
      </c>
      <c r="AI339" s="48" t="s">
        <v>7</v>
      </c>
      <c r="AJ339" s="43" t="s">
        <v>1066</v>
      </c>
      <c r="AK339" s="13"/>
      <c r="AL339" s="13"/>
      <c r="AM339" s="13"/>
    </row>
    <row r="340" spans="1:39" ht="15" customHeight="1">
      <c r="A340" s="6" t="s">
        <v>1410</v>
      </c>
      <c r="B340" s="2" t="s">
        <v>1</v>
      </c>
      <c r="C340" s="2" t="s">
        <v>5</v>
      </c>
      <c r="D340" s="2" t="s">
        <v>7</v>
      </c>
      <c r="E340" s="2" t="s">
        <v>676</v>
      </c>
      <c r="F340" s="63"/>
      <c r="G340" s="18" t="s">
        <v>677</v>
      </c>
      <c r="H340" s="28">
        <v>70720492</v>
      </c>
      <c r="I340" s="26">
        <v>13</v>
      </c>
      <c r="J340" s="43" t="s">
        <v>1072</v>
      </c>
      <c r="K340" s="61"/>
      <c r="L340" s="52">
        <v>0.75248400000000004</v>
      </c>
      <c r="M340" s="52">
        <v>0.69738</v>
      </c>
      <c r="N340" s="52">
        <v>0.78923500000000002</v>
      </c>
      <c r="O340" s="52">
        <v>0.68689900000000004</v>
      </c>
      <c r="P340" s="52">
        <v>0.67855799999999999</v>
      </c>
      <c r="Q340" s="52">
        <v>0.81982100000000002</v>
      </c>
      <c r="R340" s="52">
        <v>0.94351099999999999</v>
      </c>
      <c r="S340" s="52">
        <v>0.93910899999999997</v>
      </c>
      <c r="T340" s="52">
        <v>0.88419300000000001</v>
      </c>
      <c r="U340" s="52">
        <v>0.909806</v>
      </c>
      <c r="V340" s="52">
        <v>0.88400299999999998</v>
      </c>
      <c r="W340" s="52">
        <v>0.85799599999999998</v>
      </c>
      <c r="X340" s="55">
        <v>9.8429950000000002</v>
      </c>
      <c r="Y340" s="94">
        <f t="shared" si="15"/>
        <v>10.335144750000001</v>
      </c>
      <c r="Z340" s="94">
        <f t="shared" si="16"/>
        <v>10.335144750000001</v>
      </c>
      <c r="AA340" s="94">
        <f t="shared" si="17"/>
        <v>10.827294500000001</v>
      </c>
      <c r="AB340" s="26" t="s">
        <v>1073</v>
      </c>
      <c r="AC340" s="43" t="s">
        <v>1063</v>
      </c>
      <c r="AD340" s="26" t="s">
        <v>1070</v>
      </c>
      <c r="AE340" s="22" t="s">
        <v>1058</v>
      </c>
      <c r="AF340" s="43" t="s">
        <v>1062</v>
      </c>
      <c r="AG340" s="43" t="s">
        <v>1063</v>
      </c>
      <c r="AH340" s="43" t="s">
        <v>1064</v>
      </c>
      <c r="AI340" s="48" t="s">
        <v>7</v>
      </c>
      <c r="AJ340" s="43" t="s">
        <v>1066</v>
      </c>
      <c r="AK340" s="13"/>
      <c r="AL340" s="13"/>
      <c r="AM340" s="13"/>
    </row>
    <row r="341" spans="1:39" ht="15" customHeight="1">
      <c r="A341" s="6" t="s">
        <v>1411</v>
      </c>
      <c r="B341" s="2" t="s">
        <v>1</v>
      </c>
      <c r="C341" s="2" t="s">
        <v>4</v>
      </c>
      <c r="D341" s="2" t="s">
        <v>7</v>
      </c>
      <c r="E341" s="2" t="s">
        <v>678</v>
      </c>
      <c r="F341" s="63"/>
      <c r="G341" s="18" t="s">
        <v>677</v>
      </c>
      <c r="H341" s="28">
        <v>72081057</v>
      </c>
      <c r="I341" s="26">
        <v>24</v>
      </c>
      <c r="J341" s="43" t="s">
        <v>1072</v>
      </c>
      <c r="K341" s="61"/>
      <c r="L341" s="52">
        <v>2.811404</v>
      </c>
      <c r="M341" s="52">
        <v>2.2135950000000002</v>
      </c>
      <c r="N341" s="52">
        <v>2.2607170000000001</v>
      </c>
      <c r="O341" s="52">
        <v>2.076282</v>
      </c>
      <c r="P341" s="52">
        <v>2.2314729999999998</v>
      </c>
      <c r="Q341" s="52">
        <v>2.259735</v>
      </c>
      <c r="R341" s="52">
        <v>2.2968229999999998</v>
      </c>
      <c r="S341" s="52">
        <v>2.2579669999999998</v>
      </c>
      <c r="T341" s="52">
        <v>2.0398510000000001</v>
      </c>
      <c r="U341" s="52">
        <v>2.1221480000000001</v>
      </c>
      <c r="V341" s="52">
        <v>1.928844</v>
      </c>
      <c r="W341" s="52">
        <v>1.9601550000000001</v>
      </c>
      <c r="X341" s="55">
        <v>26.458994000000001</v>
      </c>
      <c r="Y341" s="94">
        <f t="shared" si="15"/>
        <v>27.781943700000003</v>
      </c>
      <c r="Z341" s="94">
        <f t="shared" si="16"/>
        <v>27.781943700000003</v>
      </c>
      <c r="AA341" s="94">
        <f t="shared" si="17"/>
        <v>29.104893400000002</v>
      </c>
      <c r="AB341" s="26" t="s">
        <v>1073</v>
      </c>
      <c r="AC341" s="43" t="s">
        <v>1063</v>
      </c>
      <c r="AD341" s="26" t="s">
        <v>1070</v>
      </c>
      <c r="AE341" s="22" t="s">
        <v>1058</v>
      </c>
      <c r="AF341" s="43" t="s">
        <v>1062</v>
      </c>
      <c r="AG341" s="43" t="s">
        <v>1063</v>
      </c>
      <c r="AH341" s="43" t="s">
        <v>1064</v>
      </c>
      <c r="AI341" s="48" t="s">
        <v>7</v>
      </c>
      <c r="AJ341" s="43" t="s">
        <v>1066</v>
      </c>
      <c r="AK341" s="13"/>
      <c r="AL341" s="13"/>
      <c r="AM341" s="13"/>
    </row>
    <row r="342" spans="1:39" ht="15" customHeight="1">
      <c r="A342" s="6" t="s">
        <v>1412</v>
      </c>
      <c r="B342" s="2" t="s">
        <v>1</v>
      </c>
      <c r="C342" s="2" t="s">
        <v>4</v>
      </c>
      <c r="D342" s="2" t="s">
        <v>7</v>
      </c>
      <c r="E342" s="2" t="s">
        <v>679</v>
      </c>
      <c r="F342" s="63"/>
      <c r="G342" s="18" t="s">
        <v>680</v>
      </c>
      <c r="H342" s="28">
        <v>90627084</v>
      </c>
      <c r="I342" s="26">
        <v>10</v>
      </c>
      <c r="J342" s="43" t="s">
        <v>1072</v>
      </c>
      <c r="K342" s="61"/>
      <c r="L342" s="52">
        <v>0.21471299999999999</v>
      </c>
      <c r="M342" s="52">
        <v>0.16728599999999999</v>
      </c>
      <c r="N342" s="52">
        <v>0.15868599999999999</v>
      </c>
      <c r="O342" s="52">
        <v>0.13231299999999999</v>
      </c>
      <c r="P342" s="52">
        <v>0.15293100000000001</v>
      </c>
      <c r="Q342" s="52">
        <v>0.18476899999999999</v>
      </c>
      <c r="R342" s="52">
        <v>0.204571</v>
      </c>
      <c r="S342" s="52">
        <v>0.20072799999999999</v>
      </c>
      <c r="T342" s="52">
        <v>0.14377100000000001</v>
      </c>
      <c r="U342" s="52">
        <v>0.17522799999999999</v>
      </c>
      <c r="V342" s="52">
        <v>0.24024400000000001</v>
      </c>
      <c r="W342" s="52">
        <v>0.25875500000000001</v>
      </c>
      <c r="X342" s="55">
        <v>2.2339950000000002</v>
      </c>
      <c r="Y342" s="94">
        <f t="shared" si="15"/>
        <v>2.3456947500000003</v>
      </c>
      <c r="Z342" s="94">
        <f t="shared" si="16"/>
        <v>2.3456947500000003</v>
      </c>
      <c r="AA342" s="94">
        <f t="shared" si="17"/>
        <v>2.4573945000000004</v>
      </c>
      <c r="AB342" s="26" t="s">
        <v>1073</v>
      </c>
      <c r="AC342" s="43" t="s">
        <v>1063</v>
      </c>
      <c r="AD342" s="26" t="s">
        <v>1070</v>
      </c>
      <c r="AE342" s="22" t="s">
        <v>1058</v>
      </c>
      <c r="AF342" s="43" t="s">
        <v>1062</v>
      </c>
      <c r="AG342" s="43" t="s">
        <v>1063</v>
      </c>
      <c r="AH342" s="43" t="s">
        <v>1064</v>
      </c>
      <c r="AI342" s="48" t="s">
        <v>7</v>
      </c>
      <c r="AJ342" s="43" t="s">
        <v>1066</v>
      </c>
      <c r="AK342" s="13"/>
      <c r="AL342" s="13"/>
      <c r="AM342" s="13"/>
    </row>
    <row r="343" spans="1:39" ht="15" customHeight="1">
      <c r="A343" s="6" t="s">
        <v>1413</v>
      </c>
      <c r="B343" s="2" t="s">
        <v>1</v>
      </c>
      <c r="C343" s="2" t="s">
        <v>5</v>
      </c>
      <c r="D343" s="2" t="s">
        <v>7</v>
      </c>
      <c r="E343" s="2" t="s">
        <v>681</v>
      </c>
      <c r="F343" s="63"/>
      <c r="G343" s="18" t="s">
        <v>677</v>
      </c>
      <c r="H343" s="28">
        <v>90627085</v>
      </c>
      <c r="I343" s="26">
        <v>13</v>
      </c>
      <c r="J343" s="43" t="s">
        <v>1072</v>
      </c>
      <c r="K343" s="61"/>
      <c r="L343" s="52">
        <v>0.12814500000000001</v>
      </c>
      <c r="M343" s="52">
        <v>0.120605</v>
      </c>
      <c r="N343" s="52">
        <v>0.137711</v>
      </c>
      <c r="O343" s="52">
        <v>0.12253600000000001</v>
      </c>
      <c r="P343" s="52">
        <v>0.123374</v>
      </c>
      <c r="Q343" s="52">
        <v>0.129023</v>
      </c>
      <c r="R343" s="52">
        <v>0.13925399999999999</v>
      </c>
      <c r="S343" s="52">
        <v>0.138348</v>
      </c>
      <c r="T343" s="52">
        <v>0.14652299999999999</v>
      </c>
      <c r="U343" s="52">
        <v>0.154476</v>
      </c>
      <c r="V343" s="52">
        <v>0.15948499999999999</v>
      </c>
      <c r="W343" s="52">
        <v>0.167514</v>
      </c>
      <c r="X343" s="55">
        <v>1.6669940000000001</v>
      </c>
      <c r="Y343" s="94">
        <f t="shared" si="15"/>
        <v>1.7503437000000002</v>
      </c>
      <c r="Z343" s="94">
        <f t="shared" si="16"/>
        <v>1.7503437000000002</v>
      </c>
      <c r="AA343" s="94">
        <f t="shared" si="17"/>
        <v>1.8336934000000003</v>
      </c>
      <c r="AB343" s="26" t="s">
        <v>1073</v>
      </c>
      <c r="AC343" s="43" t="s">
        <v>1063</v>
      </c>
      <c r="AD343" s="26" t="s">
        <v>1070</v>
      </c>
      <c r="AE343" s="22" t="s">
        <v>1058</v>
      </c>
      <c r="AF343" s="43" t="s">
        <v>1062</v>
      </c>
      <c r="AG343" s="43" t="s">
        <v>1063</v>
      </c>
      <c r="AH343" s="43" t="s">
        <v>1064</v>
      </c>
      <c r="AI343" s="48" t="s">
        <v>7</v>
      </c>
      <c r="AJ343" s="43" t="s">
        <v>1066</v>
      </c>
      <c r="AK343" s="13"/>
      <c r="AL343" s="13"/>
      <c r="AM343" s="13"/>
    </row>
    <row r="344" spans="1:39" ht="15" customHeight="1">
      <c r="A344" s="6" t="s">
        <v>1414</v>
      </c>
      <c r="B344" s="2" t="s">
        <v>1</v>
      </c>
      <c r="C344" s="2" t="s">
        <v>4</v>
      </c>
      <c r="D344" s="2" t="s">
        <v>7</v>
      </c>
      <c r="E344" s="2" t="s">
        <v>682</v>
      </c>
      <c r="F344" s="63"/>
      <c r="G344" s="18" t="s">
        <v>683</v>
      </c>
      <c r="H344" s="28">
        <v>90627092</v>
      </c>
      <c r="I344" s="26">
        <v>10</v>
      </c>
      <c r="J344" s="43" t="s">
        <v>1072</v>
      </c>
      <c r="K344" s="61"/>
      <c r="L344" s="52">
        <v>5.9642000000000001E-2</v>
      </c>
      <c r="M344" s="52">
        <v>6.0357000000000001E-2</v>
      </c>
      <c r="N344" s="52">
        <v>6.5922999999999995E-2</v>
      </c>
      <c r="O344" s="52">
        <v>6.3075999999999993E-2</v>
      </c>
      <c r="P344" s="52">
        <v>8.1612000000000004E-2</v>
      </c>
      <c r="Q344" s="52">
        <v>0.191052</v>
      </c>
      <c r="R344" s="52">
        <v>0.25498700000000002</v>
      </c>
      <c r="S344" s="52">
        <v>0.167348</v>
      </c>
      <c r="T344" s="52">
        <v>0.14519499999999999</v>
      </c>
      <c r="U344" s="52">
        <v>0.20080400000000001</v>
      </c>
      <c r="V344" s="52">
        <v>0.21576100000000001</v>
      </c>
      <c r="W344" s="52">
        <v>0.21823799999999999</v>
      </c>
      <c r="X344" s="55">
        <v>1.7239949999999999</v>
      </c>
      <c r="Y344" s="94">
        <f t="shared" si="15"/>
        <v>1.81019475</v>
      </c>
      <c r="Z344" s="94">
        <f t="shared" si="16"/>
        <v>1.81019475</v>
      </c>
      <c r="AA344" s="94">
        <f t="shared" si="17"/>
        <v>1.8963945</v>
      </c>
      <c r="AB344" s="26" t="s">
        <v>1073</v>
      </c>
      <c r="AC344" s="43" t="s">
        <v>1063</v>
      </c>
      <c r="AD344" s="26" t="s">
        <v>1070</v>
      </c>
      <c r="AE344" s="22" t="s">
        <v>1058</v>
      </c>
      <c r="AF344" s="43" t="s">
        <v>1062</v>
      </c>
      <c r="AG344" s="43" t="s">
        <v>1063</v>
      </c>
      <c r="AH344" s="43" t="s">
        <v>1064</v>
      </c>
      <c r="AI344" s="48" t="s">
        <v>7</v>
      </c>
      <c r="AJ344" s="43" t="s">
        <v>1066</v>
      </c>
      <c r="AK344" s="13"/>
      <c r="AL344" s="13"/>
      <c r="AM344" s="13"/>
    </row>
    <row r="345" spans="1:39" ht="15" customHeight="1">
      <c r="A345" s="6" t="s">
        <v>1415</v>
      </c>
      <c r="B345" s="2" t="s">
        <v>1</v>
      </c>
      <c r="C345" s="2" t="s">
        <v>4</v>
      </c>
      <c r="D345" s="2" t="s">
        <v>7</v>
      </c>
      <c r="E345" s="2" t="s">
        <v>684</v>
      </c>
      <c r="F345" s="63"/>
      <c r="G345" s="18" t="s">
        <v>685</v>
      </c>
      <c r="H345" s="28">
        <v>90627097</v>
      </c>
      <c r="I345" s="26">
        <v>10</v>
      </c>
      <c r="J345" s="43" t="s">
        <v>1072</v>
      </c>
      <c r="K345" s="61"/>
      <c r="L345" s="52">
        <v>0.28703000000000001</v>
      </c>
      <c r="M345" s="52">
        <v>0.255969</v>
      </c>
      <c r="N345" s="52">
        <v>0.28860999999999998</v>
      </c>
      <c r="O345" s="52">
        <v>0.26438899999999999</v>
      </c>
      <c r="P345" s="52">
        <v>0.30586200000000002</v>
      </c>
      <c r="Q345" s="52">
        <v>0.28870499999999999</v>
      </c>
      <c r="R345" s="52">
        <v>0.28164899999999998</v>
      </c>
      <c r="S345" s="52">
        <v>0.23178199999999999</v>
      </c>
      <c r="T345" s="52">
        <v>0.22135099999999999</v>
      </c>
      <c r="U345" s="52">
        <v>0.22664799999999999</v>
      </c>
      <c r="V345" s="52">
        <v>0.22264700000000001</v>
      </c>
      <c r="W345" s="52">
        <v>0.201352</v>
      </c>
      <c r="X345" s="55">
        <v>3.0759939999999997</v>
      </c>
      <c r="Y345" s="94">
        <f t="shared" si="15"/>
        <v>3.2297936999999997</v>
      </c>
      <c r="Z345" s="94">
        <f t="shared" si="16"/>
        <v>3.2297936999999997</v>
      </c>
      <c r="AA345" s="94">
        <f t="shared" si="17"/>
        <v>3.3835934000000001</v>
      </c>
      <c r="AB345" s="26" t="s">
        <v>1073</v>
      </c>
      <c r="AC345" s="43" t="s">
        <v>1063</v>
      </c>
      <c r="AD345" s="26" t="s">
        <v>1070</v>
      </c>
      <c r="AE345" s="22" t="s">
        <v>1058</v>
      </c>
      <c r="AF345" s="43" t="s">
        <v>1062</v>
      </c>
      <c r="AG345" s="43" t="s">
        <v>1063</v>
      </c>
      <c r="AH345" s="43" t="s">
        <v>1064</v>
      </c>
      <c r="AI345" s="48" t="s">
        <v>7</v>
      </c>
      <c r="AJ345" s="43" t="s">
        <v>1066</v>
      </c>
      <c r="AK345" s="13"/>
      <c r="AL345" s="13"/>
      <c r="AM345" s="13"/>
    </row>
    <row r="346" spans="1:39" ht="15" customHeight="1">
      <c r="A346" s="6" t="s">
        <v>1416</v>
      </c>
      <c r="B346" s="2" t="s">
        <v>1</v>
      </c>
      <c r="C346" s="2" t="s">
        <v>4</v>
      </c>
      <c r="D346" s="2" t="s">
        <v>7</v>
      </c>
      <c r="E346" s="2" t="s">
        <v>686</v>
      </c>
      <c r="F346" s="63"/>
      <c r="G346" s="18" t="s">
        <v>687</v>
      </c>
      <c r="H346" s="28">
        <v>90627104</v>
      </c>
      <c r="I346" s="26">
        <v>10</v>
      </c>
      <c r="J346" s="43" t="s">
        <v>1072</v>
      </c>
      <c r="K346" s="61"/>
      <c r="L346" s="52">
        <v>0.179673</v>
      </c>
      <c r="M346" s="52">
        <v>0.15832599999999999</v>
      </c>
      <c r="N346" s="52">
        <v>0.17632999999999999</v>
      </c>
      <c r="O346" s="52">
        <v>0.17266899999999999</v>
      </c>
      <c r="P346" s="52">
        <v>0.18895799999999999</v>
      </c>
      <c r="Q346" s="52">
        <v>0.24107700000000001</v>
      </c>
      <c r="R346" s="52">
        <v>0.27292300000000003</v>
      </c>
      <c r="S346" s="52">
        <v>0.24504000000000001</v>
      </c>
      <c r="T346" s="52">
        <v>0.182917</v>
      </c>
      <c r="U346" s="52">
        <v>0.185082</v>
      </c>
      <c r="V346" s="52">
        <v>0.150726</v>
      </c>
      <c r="W346" s="52">
        <v>0.135273</v>
      </c>
      <c r="X346" s="55">
        <v>2.2889940000000002</v>
      </c>
      <c r="Y346" s="94">
        <f t="shared" si="15"/>
        <v>2.4034437000000004</v>
      </c>
      <c r="Z346" s="94">
        <f t="shared" si="16"/>
        <v>2.4034437000000004</v>
      </c>
      <c r="AA346" s="94">
        <f t="shared" si="17"/>
        <v>2.5178934000000006</v>
      </c>
      <c r="AB346" s="26" t="s">
        <v>1073</v>
      </c>
      <c r="AC346" s="43" t="s">
        <v>1063</v>
      </c>
      <c r="AD346" s="26" t="s">
        <v>1070</v>
      </c>
      <c r="AE346" s="22" t="s">
        <v>1058</v>
      </c>
      <c r="AF346" s="43" t="s">
        <v>1062</v>
      </c>
      <c r="AG346" s="43" t="s">
        <v>1063</v>
      </c>
      <c r="AH346" s="43" t="s">
        <v>1064</v>
      </c>
      <c r="AI346" s="48" t="s">
        <v>7</v>
      </c>
      <c r="AJ346" s="43" t="s">
        <v>1066</v>
      </c>
      <c r="AK346" s="13"/>
      <c r="AL346" s="13"/>
      <c r="AM346" s="13"/>
    </row>
    <row r="347" spans="1:39" ht="15" customHeight="1">
      <c r="A347" s="6" t="s">
        <v>1417</v>
      </c>
      <c r="B347" s="2" t="s">
        <v>1</v>
      </c>
      <c r="C347" s="2" t="s">
        <v>4</v>
      </c>
      <c r="D347" s="2" t="s">
        <v>7</v>
      </c>
      <c r="E347" s="2" t="s">
        <v>688</v>
      </c>
      <c r="F347" s="63"/>
      <c r="G347" s="18" t="s">
        <v>689</v>
      </c>
      <c r="H347" s="28">
        <v>90627160</v>
      </c>
      <c r="I347" s="26">
        <v>10</v>
      </c>
      <c r="J347" s="43" t="s">
        <v>1072</v>
      </c>
      <c r="K347" s="61"/>
      <c r="L347" s="52">
        <v>0.173709</v>
      </c>
      <c r="M347" s="52">
        <v>0.13829</v>
      </c>
      <c r="N347" s="52">
        <v>0.132101</v>
      </c>
      <c r="O347" s="52">
        <v>8.4898000000000001E-2</v>
      </c>
      <c r="P347" s="52">
        <v>7.3524000000000006E-2</v>
      </c>
      <c r="Q347" s="52">
        <v>0.11161</v>
      </c>
      <c r="R347" s="52">
        <v>0.13428000000000001</v>
      </c>
      <c r="S347" s="52">
        <v>0.103584</v>
      </c>
      <c r="T347" s="52">
        <v>9.4660999999999995E-2</v>
      </c>
      <c r="U347" s="52">
        <v>0.13633799999999999</v>
      </c>
      <c r="V347" s="52">
        <v>0.18209600000000001</v>
      </c>
      <c r="W347" s="52">
        <v>0.170903</v>
      </c>
      <c r="X347" s="55">
        <v>1.5359940000000003</v>
      </c>
      <c r="Y347" s="94">
        <f t="shared" si="15"/>
        <v>1.6127937000000003</v>
      </c>
      <c r="Z347" s="94">
        <f t="shared" si="16"/>
        <v>1.6127937000000003</v>
      </c>
      <c r="AA347" s="94">
        <f t="shared" si="17"/>
        <v>1.6895934000000006</v>
      </c>
      <c r="AB347" s="26" t="s">
        <v>1073</v>
      </c>
      <c r="AC347" s="43" t="s">
        <v>1063</v>
      </c>
      <c r="AD347" s="26" t="s">
        <v>1070</v>
      </c>
      <c r="AE347" s="22" t="s">
        <v>1058</v>
      </c>
      <c r="AF347" s="43" t="s">
        <v>1062</v>
      </c>
      <c r="AG347" s="43" t="s">
        <v>1063</v>
      </c>
      <c r="AH347" s="43" t="s">
        <v>1064</v>
      </c>
      <c r="AI347" s="48" t="s">
        <v>7</v>
      </c>
      <c r="AJ347" s="43" t="s">
        <v>1066</v>
      </c>
      <c r="AK347" s="13"/>
      <c r="AL347" s="13"/>
      <c r="AM347" s="13"/>
    </row>
    <row r="348" spans="1:39" ht="15" customHeight="1">
      <c r="A348" s="6" t="s">
        <v>1418</v>
      </c>
      <c r="B348" s="2" t="s">
        <v>1</v>
      </c>
      <c r="C348" s="2" t="s">
        <v>4</v>
      </c>
      <c r="D348" s="2" t="s">
        <v>7</v>
      </c>
      <c r="E348" s="2" t="s">
        <v>690</v>
      </c>
      <c r="F348" s="63"/>
      <c r="G348" s="18" t="s">
        <v>691</v>
      </c>
      <c r="H348" s="28">
        <v>90627397</v>
      </c>
      <c r="I348" s="26">
        <v>10</v>
      </c>
      <c r="J348" s="43" t="s">
        <v>1072</v>
      </c>
      <c r="K348" s="61"/>
      <c r="L348" s="52">
        <v>0.14537800000000001</v>
      </c>
      <c r="M348" s="52">
        <v>0.12862100000000001</v>
      </c>
      <c r="N348" s="52">
        <v>0.141982</v>
      </c>
      <c r="O348" s="52">
        <v>0.117017</v>
      </c>
      <c r="P348" s="52">
        <v>0.108816</v>
      </c>
      <c r="Q348" s="52">
        <v>0.12554699999999999</v>
      </c>
      <c r="R348" s="52">
        <v>0.13621900000000001</v>
      </c>
      <c r="S348" s="52">
        <v>0.127416</v>
      </c>
      <c r="T348" s="52">
        <v>0.128113</v>
      </c>
      <c r="U348" s="52">
        <v>0.14488599999999999</v>
      </c>
      <c r="V348" s="52">
        <v>0.15149099999999999</v>
      </c>
      <c r="W348" s="52">
        <v>0.144508</v>
      </c>
      <c r="X348" s="55">
        <v>1.5999940000000001</v>
      </c>
      <c r="Y348" s="94">
        <f t="shared" si="15"/>
        <v>1.6799937000000003</v>
      </c>
      <c r="Z348" s="94">
        <f t="shared" si="16"/>
        <v>1.6799937000000003</v>
      </c>
      <c r="AA348" s="94">
        <f t="shared" si="17"/>
        <v>1.7599934000000004</v>
      </c>
      <c r="AB348" s="26" t="s">
        <v>1073</v>
      </c>
      <c r="AC348" s="43" t="s">
        <v>1063</v>
      </c>
      <c r="AD348" s="26" t="s">
        <v>1070</v>
      </c>
      <c r="AE348" s="22" t="s">
        <v>1058</v>
      </c>
      <c r="AF348" s="43" t="s">
        <v>1062</v>
      </c>
      <c r="AG348" s="43" t="s">
        <v>1063</v>
      </c>
      <c r="AH348" s="43" t="s">
        <v>1064</v>
      </c>
      <c r="AI348" s="48" t="s">
        <v>7</v>
      </c>
      <c r="AJ348" s="43" t="s">
        <v>1066</v>
      </c>
      <c r="AK348" s="13"/>
      <c r="AL348" s="13"/>
      <c r="AM348" s="13"/>
    </row>
    <row r="349" spans="1:39" ht="15" customHeight="1">
      <c r="A349" s="6" t="s">
        <v>1419</v>
      </c>
      <c r="B349" s="2" t="s">
        <v>1</v>
      </c>
      <c r="C349" s="2" t="s">
        <v>4</v>
      </c>
      <c r="D349" s="2" t="s">
        <v>7</v>
      </c>
      <c r="E349" s="2" t="s">
        <v>692</v>
      </c>
      <c r="F349" s="63"/>
      <c r="G349" s="18" t="s">
        <v>693</v>
      </c>
      <c r="H349" s="28">
        <v>90627424</v>
      </c>
      <c r="I349" s="26">
        <v>10</v>
      </c>
      <c r="J349" s="43" t="s">
        <v>1072</v>
      </c>
      <c r="K349" s="61"/>
      <c r="L349" s="52">
        <v>0.17519999999999999</v>
      </c>
      <c r="M349" s="52">
        <v>0.14679900000000001</v>
      </c>
      <c r="N349" s="52">
        <v>0.14539299999999999</v>
      </c>
      <c r="O349" s="52">
        <v>0.129606</v>
      </c>
      <c r="P349" s="52">
        <v>0.14263700000000001</v>
      </c>
      <c r="Q349" s="52">
        <v>0.15862599999999999</v>
      </c>
      <c r="R349" s="52">
        <v>0.169183</v>
      </c>
      <c r="S349" s="52">
        <v>0.159552</v>
      </c>
      <c r="T349" s="52">
        <v>0.150889</v>
      </c>
      <c r="U349" s="52">
        <v>0.15911</v>
      </c>
      <c r="V349" s="52">
        <v>0.15149099999999999</v>
      </c>
      <c r="W349" s="52">
        <v>0.16050800000000001</v>
      </c>
      <c r="X349" s="55">
        <v>1.8489940000000002</v>
      </c>
      <c r="Y349" s="94">
        <f t="shared" si="15"/>
        <v>1.9414437000000004</v>
      </c>
      <c r="Z349" s="94">
        <f t="shared" si="16"/>
        <v>1.9414437000000004</v>
      </c>
      <c r="AA349" s="94">
        <f t="shared" si="17"/>
        <v>2.0338934000000006</v>
      </c>
      <c r="AB349" s="26" t="s">
        <v>1073</v>
      </c>
      <c r="AC349" s="43" t="s">
        <v>1063</v>
      </c>
      <c r="AD349" s="26" t="s">
        <v>1070</v>
      </c>
      <c r="AE349" s="22" t="s">
        <v>1058</v>
      </c>
      <c r="AF349" s="43" t="s">
        <v>1062</v>
      </c>
      <c r="AG349" s="43" t="s">
        <v>1063</v>
      </c>
      <c r="AH349" s="43" t="s">
        <v>1064</v>
      </c>
      <c r="AI349" s="48" t="s">
        <v>7</v>
      </c>
      <c r="AJ349" s="43" t="s">
        <v>1066</v>
      </c>
      <c r="AK349" s="13"/>
      <c r="AL349" s="13"/>
      <c r="AM349" s="13"/>
    </row>
    <row r="350" spans="1:39" ht="15" customHeight="1">
      <c r="A350" s="6" t="s">
        <v>1420</v>
      </c>
      <c r="B350" s="2" t="s">
        <v>1</v>
      </c>
      <c r="C350" s="2" t="s">
        <v>4</v>
      </c>
      <c r="D350" s="2" t="s">
        <v>7</v>
      </c>
      <c r="E350" s="2" t="s">
        <v>694</v>
      </c>
      <c r="F350" s="63"/>
      <c r="G350" s="18" t="s">
        <v>695</v>
      </c>
      <c r="H350" s="28">
        <v>90627437</v>
      </c>
      <c r="I350" s="26">
        <v>10</v>
      </c>
      <c r="J350" s="43" t="s">
        <v>1072</v>
      </c>
      <c r="K350" s="61"/>
      <c r="L350" s="52">
        <v>0.34443600000000002</v>
      </c>
      <c r="M350" s="52">
        <v>0.30356300000000003</v>
      </c>
      <c r="N350" s="52">
        <v>0.32837</v>
      </c>
      <c r="O350" s="52">
        <v>0.34762900000000002</v>
      </c>
      <c r="P350" s="52">
        <v>0.50364299999999995</v>
      </c>
      <c r="Q350" s="52">
        <v>0.61502199999999996</v>
      </c>
      <c r="R350" s="52">
        <v>0.68400499999999997</v>
      </c>
      <c r="S350" s="52">
        <v>0.65732800000000002</v>
      </c>
      <c r="T350" s="52">
        <v>0.55159899999999995</v>
      </c>
      <c r="U350" s="52">
        <v>0.52539999999999998</v>
      </c>
      <c r="V350" s="52">
        <v>0.46595199999999998</v>
      </c>
      <c r="W350" s="52">
        <v>0.49304700000000001</v>
      </c>
      <c r="X350" s="55">
        <v>5.8199939999999994</v>
      </c>
      <c r="Y350" s="94">
        <f t="shared" si="15"/>
        <v>6.1109936999999999</v>
      </c>
      <c r="Z350" s="94">
        <f t="shared" si="16"/>
        <v>6.1109936999999999</v>
      </c>
      <c r="AA350" s="94">
        <f t="shared" si="17"/>
        <v>6.4019934000000003</v>
      </c>
      <c r="AB350" s="26" t="s">
        <v>1073</v>
      </c>
      <c r="AC350" s="43" t="s">
        <v>1063</v>
      </c>
      <c r="AD350" s="26" t="s">
        <v>1070</v>
      </c>
      <c r="AE350" s="22" t="s">
        <v>1058</v>
      </c>
      <c r="AF350" s="43" t="s">
        <v>1062</v>
      </c>
      <c r="AG350" s="43" t="s">
        <v>1063</v>
      </c>
      <c r="AH350" s="43" t="s">
        <v>1064</v>
      </c>
      <c r="AI350" s="48" t="s">
        <v>7</v>
      </c>
      <c r="AJ350" s="43" t="s">
        <v>1066</v>
      </c>
      <c r="AK350" s="13"/>
      <c r="AL350" s="13"/>
      <c r="AM350" s="13"/>
    </row>
    <row r="351" spans="1:39" ht="15" customHeight="1">
      <c r="A351" s="6" t="s">
        <v>1421</v>
      </c>
      <c r="B351" s="2" t="s">
        <v>1</v>
      </c>
      <c r="C351" s="2" t="s">
        <v>5</v>
      </c>
      <c r="D351" s="2" t="s">
        <v>7</v>
      </c>
      <c r="E351" s="2" t="s">
        <v>696</v>
      </c>
      <c r="F351" s="63"/>
      <c r="G351" s="18" t="s">
        <v>697</v>
      </c>
      <c r="H351" s="28">
        <v>12059262</v>
      </c>
      <c r="I351" s="26">
        <v>13</v>
      </c>
      <c r="J351" s="43" t="s">
        <v>1072</v>
      </c>
      <c r="K351" s="61"/>
      <c r="L351" s="52">
        <v>0.114735</v>
      </c>
      <c r="M351" s="52">
        <v>4.0400999999999999E-2</v>
      </c>
      <c r="N351" s="52">
        <v>2.039E-3</v>
      </c>
      <c r="O351" s="52">
        <v>1.823E-3</v>
      </c>
      <c r="P351" s="52">
        <v>2.2290000000000001E-3</v>
      </c>
      <c r="Q351" s="52">
        <v>7.6999999999999996E-4</v>
      </c>
      <c r="R351" s="52">
        <v>0</v>
      </c>
      <c r="S351" s="52">
        <v>0</v>
      </c>
      <c r="T351" s="52">
        <v>0</v>
      </c>
      <c r="U351" s="52">
        <v>0</v>
      </c>
      <c r="V351" s="52">
        <v>0</v>
      </c>
      <c r="W351" s="52">
        <v>0</v>
      </c>
      <c r="X351" s="55">
        <v>0.161997</v>
      </c>
      <c r="Y351" s="94">
        <f t="shared" si="15"/>
        <v>0.17009685000000002</v>
      </c>
      <c r="Z351" s="94">
        <f t="shared" si="16"/>
        <v>0.17009685000000002</v>
      </c>
      <c r="AA351" s="94">
        <f t="shared" si="17"/>
        <v>0.17819670000000001</v>
      </c>
      <c r="AB351" s="26" t="s">
        <v>1073</v>
      </c>
      <c r="AC351" s="43" t="s">
        <v>1063</v>
      </c>
      <c r="AD351" s="26" t="s">
        <v>1070</v>
      </c>
      <c r="AE351" s="22" t="s">
        <v>1058</v>
      </c>
      <c r="AF351" s="43" t="s">
        <v>1062</v>
      </c>
      <c r="AG351" s="43" t="s">
        <v>1063</v>
      </c>
      <c r="AH351" s="43" t="s">
        <v>1064</v>
      </c>
      <c r="AI351" s="48" t="s">
        <v>7</v>
      </c>
      <c r="AJ351" s="43" t="s">
        <v>1066</v>
      </c>
      <c r="AK351" s="13"/>
      <c r="AL351" s="13"/>
      <c r="AM351" s="13"/>
    </row>
    <row r="352" spans="1:39" ht="15" customHeight="1">
      <c r="A352" s="6" t="s">
        <v>1422</v>
      </c>
      <c r="B352" s="2" t="s">
        <v>1</v>
      </c>
      <c r="C352" s="2" t="s">
        <v>5</v>
      </c>
      <c r="D352" s="2" t="s">
        <v>7</v>
      </c>
      <c r="E352" s="2" t="s">
        <v>698</v>
      </c>
      <c r="F352" s="63"/>
      <c r="G352" s="18" t="s">
        <v>699</v>
      </c>
      <c r="H352" s="28">
        <v>60223132</v>
      </c>
      <c r="I352" s="36">
        <v>5</v>
      </c>
      <c r="J352" s="43" t="s">
        <v>1072</v>
      </c>
      <c r="K352" s="61"/>
      <c r="L352" s="52">
        <v>0</v>
      </c>
      <c r="M352" s="52">
        <v>2.7328000000000002E-2</v>
      </c>
      <c r="N352" s="52">
        <v>4.9033E-2</v>
      </c>
      <c r="O352" s="52">
        <v>2.1638000000000001E-2</v>
      </c>
      <c r="P352" s="52">
        <v>1.4859999999999999E-3</v>
      </c>
      <c r="Q352" s="52">
        <v>5.13E-4</v>
      </c>
      <c r="R352" s="52">
        <v>0</v>
      </c>
      <c r="S352" s="52">
        <v>2.0999E-2</v>
      </c>
      <c r="T352" s="52">
        <v>1.3714E-2</v>
      </c>
      <c r="U352" s="52">
        <v>6.2849999999999998E-3</v>
      </c>
      <c r="V352" s="52">
        <v>7.5900000000000002E-4</v>
      </c>
      <c r="W352" s="52">
        <v>3.2399999999999998E-3</v>
      </c>
      <c r="X352" s="55">
        <v>0.14499500000000001</v>
      </c>
      <c r="Y352" s="94">
        <f t="shared" si="15"/>
        <v>0.15224475000000001</v>
      </c>
      <c r="Z352" s="94">
        <f t="shared" si="16"/>
        <v>0.15224475000000001</v>
      </c>
      <c r="AA352" s="94">
        <f t="shared" si="17"/>
        <v>0.15949450000000004</v>
      </c>
      <c r="AB352" s="26" t="s">
        <v>1073</v>
      </c>
      <c r="AC352" s="43" t="s">
        <v>1063</v>
      </c>
      <c r="AD352" s="26" t="s">
        <v>1070</v>
      </c>
      <c r="AE352" s="22" t="s">
        <v>1058</v>
      </c>
      <c r="AF352" s="43" t="s">
        <v>1062</v>
      </c>
      <c r="AG352" s="43" t="s">
        <v>1063</v>
      </c>
      <c r="AH352" s="43" t="s">
        <v>1064</v>
      </c>
      <c r="AI352" s="48" t="s">
        <v>7</v>
      </c>
      <c r="AJ352" s="43" t="s">
        <v>1066</v>
      </c>
      <c r="AK352" s="13"/>
      <c r="AL352" s="13"/>
      <c r="AM352" s="13"/>
    </row>
    <row r="353" spans="1:39" ht="15" customHeight="1">
      <c r="A353" s="6" t="s">
        <v>1423</v>
      </c>
      <c r="B353" s="2" t="s">
        <v>1</v>
      </c>
      <c r="C353" s="2" t="s">
        <v>5</v>
      </c>
      <c r="D353" s="2" t="s">
        <v>7</v>
      </c>
      <c r="E353" s="2" t="s">
        <v>700</v>
      </c>
      <c r="F353" s="63"/>
      <c r="G353" s="18" t="s">
        <v>701</v>
      </c>
      <c r="H353" s="28">
        <v>91095535</v>
      </c>
      <c r="I353" s="26">
        <v>13</v>
      </c>
      <c r="J353" s="43" t="s">
        <v>1072</v>
      </c>
      <c r="K353" s="61"/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  <c r="T353" s="52">
        <v>0</v>
      </c>
      <c r="U353" s="52">
        <v>0</v>
      </c>
      <c r="V353" s="52">
        <v>0</v>
      </c>
      <c r="W353" s="52">
        <v>0</v>
      </c>
      <c r="X353" s="55">
        <v>0</v>
      </c>
      <c r="Y353" s="94">
        <f t="shared" si="15"/>
        <v>0</v>
      </c>
      <c r="Z353" s="94">
        <f t="shared" si="16"/>
        <v>0</v>
      </c>
      <c r="AA353" s="94">
        <f t="shared" si="17"/>
        <v>0</v>
      </c>
      <c r="AB353" s="26" t="s">
        <v>1073</v>
      </c>
      <c r="AC353" s="43" t="s">
        <v>1063</v>
      </c>
      <c r="AD353" s="26" t="s">
        <v>1070</v>
      </c>
      <c r="AE353" s="22" t="s">
        <v>1058</v>
      </c>
      <c r="AF353" s="43" t="s">
        <v>1062</v>
      </c>
      <c r="AG353" s="43" t="s">
        <v>1063</v>
      </c>
      <c r="AH353" s="43" t="s">
        <v>1064</v>
      </c>
      <c r="AI353" s="48" t="s">
        <v>710</v>
      </c>
      <c r="AJ353" s="43" t="s">
        <v>1066</v>
      </c>
      <c r="AK353" s="13"/>
      <c r="AL353" s="13"/>
      <c r="AM353" s="13"/>
    </row>
    <row r="354" spans="1:39" ht="15" customHeight="1">
      <c r="A354" s="6" t="s">
        <v>1424</v>
      </c>
      <c r="B354" s="2" t="s">
        <v>1</v>
      </c>
      <c r="C354" s="2" t="s">
        <v>5</v>
      </c>
      <c r="D354" s="2" t="s">
        <v>7</v>
      </c>
      <c r="E354" s="2" t="s">
        <v>702</v>
      </c>
      <c r="F354" s="63"/>
      <c r="G354" s="18" t="s">
        <v>703</v>
      </c>
      <c r="H354" s="28">
        <v>91095538</v>
      </c>
      <c r="I354" s="26">
        <v>1</v>
      </c>
      <c r="J354" s="43" t="s">
        <v>1072</v>
      </c>
      <c r="K354" s="61"/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2">
        <v>0</v>
      </c>
      <c r="U354" s="52">
        <v>0</v>
      </c>
      <c r="V354" s="52">
        <v>0</v>
      </c>
      <c r="W354" s="52">
        <v>0</v>
      </c>
      <c r="X354" s="55">
        <v>0</v>
      </c>
      <c r="Y354" s="94">
        <f t="shared" si="15"/>
        <v>0</v>
      </c>
      <c r="Z354" s="94">
        <f t="shared" si="16"/>
        <v>0</v>
      </c>
      <c r="AA354" s="94">
        <f t="shared" si="17"/>
        <v>0</v>
      </c>
      <c r="AB354" s="26" t="s">
        <v>1073</v>
      </c>
      <c r="AC354" s="43" t="s">
        <v>1063</v>
      </c>
      <c r="AD354" s="26" t="s">
        <v>1070</v>
      </c>
      <c r="AE354" s="22" t="s">
        <v>1058</v>
      </c>
      <c r="AF354" s="43" t="s">
        <v>1062</v>
      </c>
      <c r="AG354" s="43" t="s">
        <v>1063</v>
      </c>
      <c r="AH354" s="43" t="s">
        <v>1064</v>
      </c>
      <c r="AI354" s="48" t="s">
        <v>7</v>
      </c>
      <c r="AJ354" s="43" t="s">
        <v>1066</v>
      </c>
      <c r="AK354" s="13"/>
      <c r="AL354" s="13"/>
      <c r="AM354" s="13"/>
    </row>
    <row r="355" spans="1:39" ht="15" customHeight="1">
      <c r="A355" s="6" t="s">
        <v>1425</v>
      </c>
      <c r="B355" s="2" t="s">
        <v>1</v>
      </c>
      <c r="C355" s="2" t="s">
        <v>5</v>
      </c>
      <c r="D355" s="2" t="s">
        <v>7</v>
      </c>
      <c r="E355" s="2" t="s">
        <v>704</v>
      </c>
      <c r="F355" s="63"/>
      <c r="G355" s="18" t="s">
        <v>705</v>
      </c>
      <c r="H355" s="28">
        <v>12157850</v>
      </c>
      <c r="I355" s="26">
        <v>13</v>
      </c>
      <c r="J355" s="43" t="s">
        <v>1072</v>
      </c>
      <c r="K355" s="61"/>
      <c r="L355" s="52">
        <v>4.6937E-2</v>
      </c>
      <c r="M355" s="52">
        <v>2.4493000000000001E-2</v>
      </c>
      <c r="N355" s="52">
        <v>1.5127E-2</v>
      </c>
      <c r="O355" s="52">
        <v>5.4409999999999997E-3</v>
      </c>
      <c r="P355" s="52">
        <v>0</v>
      </c>
      <c r="Q355" s="52">
        <v>0</v>
      </c>
      <c r="R355" s="52">
        <v>0</v>
      </c>
      <c r="S355" s="52">
        <v>0</v>
      </c>
      <c r="T355" s="52">
        <v>8.6610000000000003E-3</v>
      </c>
      <c r="U355" s="52">
        <v>3.3379999999999998E-3</v>
      </c>
      <c r="V355" s="52">
        <v>3.1897000000000002E-2</v>
      </c>
      <c r="W355" s="52">
        <v>1.0102E-2</v>
      </c>
      <c r="X355" s="55">
        <v>0.14599599999999999</v>
      </c>
      <c r="Y355" s="94">
        <f t="shared" si="15"/>
        <v>0.15329579999999998</v>
      </c>
      <c r="Z355" s="94">
        <f t="shared" si="16"/>
        <v>0.15329579999999998</v>
      </c>
      <c r="AA355" s="94">
        <f t="shared" si="17"/>
        <v>0.16059560000000001</v>
      </c>
      <c r="AB355" s="26" t="s">
        <v>1073</v>
      </c>
      <c r="AC355" s="43" t="s">
        <v>1063</v>
      </c>
      <c r="AD355" s="26" t="s">
        <v>1070</v>
      </c>
      <c r="AE355" s="22" t="s">
        <v>1058</v>
      </c>
      <c r="AF355" s="43" t="s">
        <v>1062</v>
      </c>
      <c r="AG355" s="43" t="s">
        <v>1063</v>
      </c>
      <c r="AH355" s="43" t="s">
        <v>1064</v>
      </c>
      <c r="AI355" s="48" t="s">
        <v>7</v>
      </c>
      <c r="AJ355" s="43" t="s">
        <v>1066</v>
      </c>
      <c r="AK355" s="13"/>
      <c r="AL355" s="13"/>
      <c r="AM355" s="13"/>
    </row>
    <row r="356" spans="1:39" ht="15" customHeight="1">
      <c r="A356" s="6" t="s">
        <v>1426</v>
      </c>
      <c r="B356" s="2" t="s">
        <v>1</v>
      </c>
      <c r="C356" s="2" t="s">
        <v>5</v>
      </c>
      <c r="D356" s="2" t="s">
        <v>7</v>
      </c>
      <c r="E356" s="2" t="s">
        <v>706</v>
      </c>
      <c r="F356" s="63"/>
      <c r="G356" s="18" t="s">
        <v>707</v>
      </c>
      <c r="H356" s="28">
        <v>90974334</v>
      </c>
      <c r="I356" s="26">
        <v>1</v>
      </c>
      <c r="J356" s="43" t="s">
        <v>1072</v>
      </c>
      <c r="K356" s="61"/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  <c r="T356" s="52">
        <v>0</v>
      </c>
      <c r="U356" s="52">
        <v>0</v>
      </c>
      <c r="V356" s="52">
        <v>0</v>
      </c>
      <c r="W356" s="52">
        <v>0</v>
      </c>
      <c r="X356" s="55">
        <v>0</v>
      </c>
      <c r="Y356" s="94">
        <f t="shared" si="15"/>
        <v>0</v>
      </c>
      <c r="Z356" s="94">
        <f t="shared" si="16"/>
        <v>0</v>
      </c>
      <c r="AA356" s="94">
        <f t="shared" si="17"/>
        <v>0</v>
      </c>
      <c r="AB356" s="26" t="s">
        <v>1073</v>
      </c>
      <c r="AC356" s="43" t="s">
        <v>1063</v>
      </c>
      <c r="AD356" s="26" t="s">
        <v>1070</v>
      </c>
      <c r="AE356" s="22" t="s">
        <v>1058</v>
      </c>
      <c r="AF356" s="43" t="s">
        <v>1062</v>
      </c>
      <c r="AG356" s="43" t="s">
        <v>1063</v>
      </c>
      <c r="AH356" s="43" t="s">
        <v>1064</v>
      </c>
      <c r="AI356" s="48" t="s">
        <v>7</v>
      </c>
      <c r="AJ356" s="43" t="s">
        <v>1066</v>
      </c>
      <c r="AK356" s="13"/>
      <c r="AL356" s="13"/>
      <c r="AM356" s="13"/>
    </row>
    <row r="357" spans="1:39" ht="15" customHeight="1">
      <c r="A357" s="6" t="s">
        <v>1427</v>
      </c>
      <c r="B357" s="2" t="s">
        <v>1</v>
      </c>
      <c r="C357" s="2" t="s">
        <v>5</v>
      </c>
      <c r="D357" s="2" t="s">
        <v>7</v>
      </c>
      <c r="E357" s="2" t="s">
        <v>708</v>
      </c>
      <c r="F357" s="63"/>
      <c r="G357" s="18" t="s">
        <v>709</v>
      </c>
      <c r="H357" s="28">
        <v>91095529</v>
      </c>
      <c r="I357" s="26">
        <v>1</v>
      </c>
      <c r="J357" s="43" t="s">
        <v>1072</v>
      </c>
      <c r="K357" s="61"/>
      <c r="L357" s="52">
        <v>1.5802160000000001</v>
      </c>
      <c r="M357" s="52">
        <v>1.3821369999999999</v>
      </c>
      <c r="N357" s="52">
        <v>1.5096149999999999</v>
      </c>
      <c r="O357" s="52">
        <v>1.1200300000000001</v>
      </c>
      <c r="P357" s="52">
        <v>0.94462999999999997</v>
      </c>
      <c r="Q357" s="52">
        <v>0.88840600000000003</v>
      </c>
      <c r="R357" s="52">
        <v>0.90588800000000003</v>
      </c>
      <c r="S357" s="52">
        <v>0.92007399999999995</v>
      </c>
      <c r="T357" s="52">
        <v>1.105783</v>
      </c>
      <c r="U357" s="52">
        <v>1.359216</v>
      </c>
      <c r="V357" s="52">
        <v>1.6518090000000001</v>
      </c>
      <c r="W357" s="52">
        <v>1.9221889999999999</v>
      </c>
      <c r="X357" s="55">
        <v>15.289993000000001</v>
      </c>
      <c r="Y357" s="94">
        <f t="shared" si="15"/>
        <v>16.05449265</v>
      </c>
      <c r="Z357" s="94">
        <f t="shared" si="16"/>
        <v>16.05449265</v>
      </c>
      <c r="AA357" s="94">
        <f t="shared" si="17"/>
        <v>16.818992300000001</v>
      </c>
      <c r="AB357" s="26" t="s">
        <v>1073</v>
      </c>
      <c r="AC357" s="43" t="s">
        <v>1063</v>
      </c>
      <c r="AD357" s="26" t="s">
        <v>1070</v>
      </c>
      <c r="AE357" s="22" t="s">
        <v>1058</v>
      </c>
      <c r="AF357" s="43" t="s">
        <v>1062</v>
      </c>
      <c r="AG357" s="43" t="s">
        <v>1063</v>
      </c>
      <c r="AH357" s="43" t="s">
        <v>1064</v>
      </c>
      <c r="AI357" s="48" t="s">
        <v>7</v>
      </c>
      <c r="AJ357" s="43" t="s">
        <v>1066</v>
      </c>
      <c r="AK357" s="13"/>
      <c r="AL357" s="13"/>
      <c r="AM357" s="13"/>
    </row>
    <row r="358" spans="1:39" ht="15" customHeight="1">
      <c r="A358" s="6" t="s">
        <v>1428</v>
      </c>
      <c r="B358" s="2" t="s">
        <v>1</v>
      </c>
      <c r="C358" s="2" t="s">
        <v>5</v>
      </c>
      <c r="D358" s="2" t="s">
        <v>710</v>
      </c>
      <c r="E358" s="2" t="s">
        <v>711</v>
      </c>
      <c r="F358" s="63"/>
      <c r="G358" s="18" t="s">
        <v>709</v>
      </c>
      <c r="H358" s="28">
        <v>5292241</v>
      </c>
      <c r="I358" s="26">
        <v>1</v>
      </c>
      <c r="J358" s="43" t="s">
        <v>1072</v>
      </c>
      <c r="K358" s="61"/>
      <c r="L358" s="52">
        <v>1.884935</v>
      </c>
      <c r="M358" s="52">
        <v>1.578865</v>
      </c>
      <c r="N358" s="52">
        <v>1.6754899999999999</v>
      </c>
      <c r="O358" s="52">
        <v>1.497708</v>
      </c>
      <c r="P358" s="52">
        <v>0.81159400000000004</v>
      </c>
      <c r="Q358" s="52">
        <v>0.821828</v>
      </c>
      <c r="R358" s="52">
        <v>0.87266200000000005</v>
      </c>
      <c r="S358" s="52">
        <v>0.92691400000000002</v>
      </c>
      <c r="T358" s="52">
        <v>1.122384</v>
      </c>
      <c r="U358" s="52">
        <v>1.383615</v>
      </c>
      <c r="V358" s="52">
        <v>1.6328229999999999</v>
      </c>
      <c r="W358" s="52">
        <v>1.9881759999999999</v>
      </c>
      <c r="X358" s="55">
        <v>16.196994000000004</v>
      </c>
      <c r="Y358" s="94">
        <f t="shared" si="15"/>
        <v>17.006843700000005</v>
      </c>
      <c r="Z358" s="94">
        <f t="shared" si="16"/>
        <v>17.006843700000005</v>
      </c>
      <c r="AA358" s="94">
        <f t="shared" si="17"/>
        <v>17.816693400000005</v>
      </c>
      <c r="AB358" s="26" t="s">
        <v>1073</v>
      </c>
      <c r="AC358" s="43" t="s">
        <v>1063</v>
      </c>
      <c r="AD358" s="26" t="s">
        <v>1070</v>
      </c>
      <c r="AE358" s="22" t="s">
        <v>1058</v>
      </c>
      <c r="AF358" s="43" t="s">
        <v>1062</v>
      </c>
      <c r="AG358" s="43" t="s">
        <v>1063</v>
      </c>
      <c r="AH358" s="43" t="s">
        <v>1064</v>
      </c>
      <c r="AI358" s="48" t="s">
        <v>7</v>
      </c>
      <c r="AJ358" s="43" t="s">
        <v>1066</v>
      </c>
      <c r="AK358" s="13"/>
      <c r="AL358" s="13"/>
      <c r="AM358" s="13"/>
    </row>
    <row r="359" spans="1:39" ht="15" customHeight="1">
      <c r="A359" s="6" t="s">
        <v>1429</v>
      </c>
      <c r="B359" s="2" t="s">
        <v>1</v>
      </c>
      <c r="C359" s="2" t="s">
        <v>4</v>
      </c>
      <c r="D359" s="2" t="s">
        <v>7</v>
      </c>
      <c r="E359" s="2" t="s">
        <v>712</v>
      </c>
      <c r="F359" s="63"/>
      <c r="G359" s="18" t="s">
        <v>713</v>
      </c>
      <c r="H359" s="35">
        <v>91095409</v>
      </c>
      <c r="I359" s="27">
        <v>1</v>
      </c>
      <c r="J359" s="43" t="s">
        <v>1072</v>
      </c>
      <c r="K359" s="61"/>
      <c r="L359" s="52">
        <v>7.4549999999999998E-3</v>
      </c>
      <c r="M359" s="52">
        <v>6.5440000000000003E-3</v>
      </c>
      <c r="N359" s="52">
        <v>6.646E-3</v>
      </c>
      <c r="O359" s="52">
        <v>7.3530000000000002E-3</v>
      </c>
      <c r="P359" s="52">
        <v>6.6169999999999996E-3</v>
      </c>
      <c r="Q359" s="52">
        <v>4.0185999999999999E-2</v>
      </c>
      <c r="R359" s="52">
        <v>5.9625999999999998E-2</v>
      </c>
      <c r="S359" s="52">
        <v>3.1570000000000001E-2</v>
      </c>
      <c r="T359" s="52">
        <v>1.6369999999999999E-2</v>
      </c>
      <c r="U359" s="52">
        <v>1.3629E-2</v>
      </c>
      <c r="V359" s="52">
        <v>1.0711E-2</v>
      </c>
      <c r="W359" s="52">
        <v>1.0288E-2</v>
      </c>
      <c r="X359" s="55">
        <v>0.21699499999999999</v>
      </c>
      <c r="Y359" s="94">
        <f t="shared" si="15"/>
        <v>0.22784475000000001</v>
      </c>
      <c r="Z359" s="94">
        <f t="shared" si="16"/>
        <v>0.22784475000000001</v>
      </c>
      <c r="AA359" s="94">
        <f t="shared" si="17"/>
        <v>0.2386945</v>
      </c>
      <c r="AB359" s="26" t="s">
        <v>1073</v>
      </c>
      <c r="AC359" s="43" t="s">
        <v>1063</v>
      </c>
      <c r="AD359" s="26" t="s">
        <v>1070</v>
      </c>
      <c r="AE359" s="22" t="s">
        <v>1058</v>
      </c>
      <c r="AF359" s="43" t="s">
        <v>1062</v>
      </c>
      <c r="AG359" s="43" t="s">
        <v>1063</v>
      </c>
      <c r="AH359" s="43" t="s">
        <v>1064</v>
      </c>
      <c r="AI359" s="48" t="s">
        <v>7</v>
      </c>
      <c r="AJ359" s="43" t="s">
        <v>1066</v>
      </c>
      <c r="AK359" s="13"/>
      <c r="AL359" s="13"/>
      <c r="AM359" s="13"/>
    </row>
    <row r="360" spans="1:39" ht="15" customHeight="1">
      <c r="A360" s="6" t="s">
        <v>1430</v>
      </c>
      <c r="B360" s="2" t="s">
        <v>1</v>
      </c>
      <c r="C360" s="2" t="s">
        <v>5</v>
      </c>
      <c r="D360" s="2" t="s">
        <v>7</v>
      </c>
      <c r="E360" s="2" t="s">
        <v>714</v>
      </c>
      <c r="F360" s="63"/>
      <c r="G360" s="18" t="s">
        <v>715</v>
      </c>
      <c r="H360" s="35">
        <v>91095660</v>
      </c>
      <c r="I360" s="29">
        <v>1</v>
      </c>
      <c r="J360" s="43" t="s">
        <v>1072</v>
      </c>
      <c r="K360" s="61"/>
      <c r="L360" s="52">
        <v>0.23096</v>
      </c>
      <c r="M360" s="52">
        <v>0.23661099999999999</v>
      </c>
      <c r="N360" s="52">
        <v>0.28272599999999998</v>
      </c>
      <c r="O360" s="52">
        <v>0.2407</v>
      </c>
      <c r="P360" s="52">
        <v>0.222965</v>
      </c>
      <c r="Q360" s="52">
        <v>0.19647400000000001</v>
      </c>
      <c r="R360" s="52">
        <v>0.19251299999999999</v>
      </c>
      <c r="S360" s="52">
        <v>0.19204599999999999</v>
      </c>
      <c r="T360" s="52">
        <v>0.200657</v>
      </c>
      <c r="U360" s="52">
        <v>0.237342</v>
      </c>
      <c r="V360" s="52">
        <v>0.26352999999999999</v>
      </c>
      <c r="W360" s="52">
        <v>0.28446900000000003</v>
      </c>
      <c r="X360" s="55">
        <v>2.780993</v>
      </c>
      <c r="Y360" s="94">
        <f t="shared" si="15"/>
        <v>2.9200426500000001</v>
      </c>
      <c r="Z360" s="94">
        <f t="shared" si="16"/>
        <v>2.9200426500000001</v>
      </c>
      <c r="AA360" s="94">
        <f t="shared" si="17"/>
        <v>3.0590923000000001</v>
      </c>
      <c r="AB360" s="26" t="s">
        <v>1073</v>
      </c>
      <c r="AC360" s="43" t="s">
        <v>1063</v>
      </c>
      <c r="AD360" s="26" t="s">
        <v>1070</v>
      </c>
      <c r="AE360" s="22" t="s">
        <v>1058</v>
      </c>
      <c r="AF360" s="43" t="s">
        <v>1062</v>
      </c>
      <c r="AG360" s="43" t="s">
        <v>1063</v>
      </c>
      <c r="AH360" s="43" t="s">
        <v>1064</v>
      </c>
      <c r="AI360" s="48" t="s">
        <v>7</v>
      </c>
      <c r="AJ360" s="43" t="s">
        <v>1066</v>
      </c>
      <c r="AK360" s="13"/>
      <c r="AL360" s="13"/>
      <c r="AM360" s="13"/>
    </row>
    <row r="361" spans="1:39" ht="15" customHeight="1">
      <c r="A361" s="6" t="s">
        <v>1431</v>
      </c>
      <c r="B361" s="2" t="s">
        <v>1</v>
      </c>
      <c r="C361" s="2" t="s">
        <v>5</v>
      </c>
      <c r="D361" s="2" t="s">
        <v>7</v>
      </c>
      <c r="E361" s="2" t="s">
        <v>716</v>
      </c>
      <c r="F361" s="63"/>
      <c r="G361" s="18" t="s">
        <v>717</v>
      </c>
      <c r="H361" s="28">
        <v>12065091</v>
      </c>
      <c r="I361" s="27">
        <v>5</v>
      </c>
      <c r="J361" s="43" t="s">
        <v>1072</v>
      </c>
      <c r="K361" s="61"/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0</v>
      </c>
      <c r="X361" s="55">
        <v>0</v>
      </c>
      <c r="Y361" s="94">
        <f t="shared" si="15"/>
        <v>0</v>
      </c>
      <c r="Z361" s="94">
        <f t="shared" si="16"/>
        <v>0</v>
      </c>
      <c r="AA361" s="94">
        <f t="shared" si="17"/>
        <v>0</v>
      </c>
      <c r="AB361" s="26" t="s">
        <v>1073</v>
      </c>
      <c r="AC361" s="43" t="s">
        <v>1063</v>
      </c>
      <c r="AD361" s="26" t="s">
        <v>1070</v>
      </c>
      <c r="AE361" s="22" t="s">
        <v>1058</v>
      </c>
      <c r="AF361" s="43" t="s">
        <v>1062</v>
      </c>
      <c r="AG361" s="43" t="s">
        <v>1063</v>
      </c>
      <c r="AH361" s="43" t="s">
        <v>1064</v>
      </c>
      <c r="AI361" s="48" t="s">
        <v>7</v>
      </c>
      <c r="AJ361" s="43" t="s">
        <v>1066</v>
      </c>
      <c r="AK361" s="13"/>
      <c r="AL361" s="13"/>
      <c r="AM361" s="13"/>
    </row>
    <row r="362" spans="1:39" ht="15" customHeight="1">
      <c r="A362" s="6" t="s">
        <v>1432</v>
      </c>
      <c r="B362" s="2" t="s">
        <v>1</v>
      </c>
      <c r="C362" s="2" t="s">
        <v>5</v>
      </c>
      <c r="D362" s="2" t="s">
        <v>7</v>
      </c>
      <c r="E362" s="2" t="s">
        <v>718</v>
      </c>
      <c r="F362" s="63"/>
      <c r="G362" s="18" t="s">
        <v>719</v>
      </c>
      <c r="H362" s="35">
        <v>91095528</v>
      </c>
      <c r="I362" s="27">
        <v>13</v>
      </c>
      <c r="J362" s="43" t="s">
        <v>1072</v>
      </c>
      <c r="K362" s="61"/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52">
        <v>0</v>
      </c>
      <c r="X362" s="55">
        <v>0</v>
      </c>
      <c r="Y362" s="94">
        <f t="shared" si="15"/>
        <v>0</v>
      </c>
      <c r="Z362" s="94">
        <f t="shared" si="16"/>
        <v>0</v>
      </c>
      <c r="AA362" s="94">
        <f t="shared" si="17"/>
        <v>0</v>
      </c>
      <c r="AB362" s="26" t="s">
        <v>1073</v>
      </c>
      <c r="AC362" s="43" t="s">
        <v>1063</v>
      </c>
      <c r="AD362" s="26" t="s">
        <v>1070</v>
      </c>
      <c r="AE362" s="22" t="s">
        <v>1058</v>
      </c>
      <c r="AF362" s="43" t="s">
        <v>1062</v>
      </c>
      <c r="AG362" s="43" t="s">
        <v>1063</v>
      </c>
      <c r="AH362" s="43" t="s">
        <v>1064</v>
      </c>
      <c r="AI362" s="48" t="s">
        <v>7</v>
      </c>
      <c r="AJ362" s="43" t="s">
        <v>1066</v>
      </c>
      <c r="AK362" s="13"/>
      <c r="AL362" s="13"/>
      <c r="AM362" s="13"/>
    </row>
    <row r="363" spans="1:39" ht="15" customHeight="1">
      <c r="A363" s="6" t="s">
        <v>1433</v>
      </c>
      <c r="B363" s="2" t="s">
        <v>1</v>
      </c>
      <c r="C363" s="2" t="s">
        <v>5</v>
      </c>
      <c r="D363" s="2" t="s">
        <v>7</v>
      </c>
      <c r="E363" s="2" t="s">
        <v>720</v>
      </c>
      <c r="F363" s="63"/>
      <c r="G363" s="18" t="s">
        <v>721</v>
      </c>
      <c r="H363" s="28">
        <v>60223156</v>
      </c>
      <c r="I363" s="29">
        <v>1</v>
      </c>
      <c r="J363" s="43" t="s">
        <v>1072</v>
      </c>
      <c r="K363" s="61"/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52">
        <v>0</v>
      </c>
      <c r="X363" s="55">
        <v>0</v>
      </c>
      <c r="Y363" s="94">
        <f t="shared" si="15"/>
        <v>0</v>
      </c>
      <c r="Z363" s="94">
        <f t="shared" si="16"/>
        <v>0</v>
      </c>
      <c r="AA363" s="94">
        <f t="shared" si="17"/>
        <v>0</v>
      </c>
      <c r="AB363" s="26" t="s">
        <v>1073</v>
      </c>
      <c r="AC363" s="43" t="s">
        <v>1063</v>
      </c>
      <c r="AD363" s="26" t="s">
        <v>1070</v>
      </c>
      <c r="AE363" s="22" t="s">
        <v>1058</v>
      </c>
      <c r="AF363" s="43" t="s">
        <v>1062</v>
      </c>
      <c r="AG363" s="43" t="s">
        <v>1063</v>
      </c>
      <c r="AH363" s="43" t="s">
        <v>1064</v>
      </c>
      <c r="AI363" s="48" t="s">
        <v>7</v>
      </c>
      <c r="AJ363" s="43" t="s">
        <v>1066</v>
      </c>
      <c r="AK363" s="13"/>
      <c r="AL363" s="13"/>
      <c r="AM363" s="13"/>
    </row>
    <row r="364" spans="1:39" ht="15" customHeight="1">
      <c r="A364" s="6" t="s">
        <v>1434</v>
      </c>
      <c r="B364" s="2" t="s">
        <v>1</v>
      </c>
      <c r="C364" s="2" t="s">
        <v>4</v>
      </c>
      <c r="D364" s="2" t="s">
        <v>7</v>
      </c>
      <c r="E364" s="2" t="s">
        <v>722</v>
      </c>
      <c r="F364" s="63"/>
      <c r="G364" s="18" t="s">
        <v>723</v>
      </c>
      <c r="H364" s="28">
        <v>13892381</v>
      </c>
      <c r="I364" s="27">
        <v>1</v>
      </c>
      <c r="J364" s="43" t="s">
        <v>1072</v>
      </c>
      <c r="K364" s="61"/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2">
        <v>0</v>
      </c>
      <c r="V364" s="52">
        <v>0</v>
      </c>
      <c r="W364" s="52">
        <v>0</v>
      </c>
      <c r="X364" s="55">
        <v>0</v>
      </c>
      <c r="Y364" s="94">
        <f t="shared" si="15"/>
        <v>0</v>
      </c>
      <c r="Z364" s="94">
        <f t="shared" si="16"/>
        <v>0</v>
      </c>
      <c r="AA364" s="94">
        <f t="shared" si="17"/>
        <v>0</v>
      </c>
      <c r="AB364" s="26" t="s">
        <v>1073</v>
      </c>
      <c r="AC364" s="43" t="s">
        <v>1063</v>
      </c>
      <c r="AD364" s="26" t="s">
        <v>1070</v>
      </c>
      <c r="AE364" s="22" t="s">
        <v>1058</v>
      </c>
      <c r="AF364" s="43" t="s">
        <v>1062</v>
      </c>
      <c r="AG364" s="43" t="s">
        <v>1063</v>
      </c>
      <c r="AH364" s="43" t="s">
        <v>1064</v>
      </c>
      <c r="AI364" s="48" t="s">
        <v>422</v>
      </c>
      <c r="AJ364" s="43" t="s">
        <v>1066</v>
      </c>
      <c r="AK364" s="13"/>
      <c r="AL364" s="13"/>
      <c r="AM364" s="13"/>
    </row>
    <row r="365" spans="1:39" ht="15" customHeight="1">
      <c r="A365" s="6" t="s">
        <v>1435</v>
      </c>
      <c r="B365" s="2" t="s">
        <v>1</v>
      </c>
      <c r="C365" s="2" t="s">
        <v>4</v>
      </c>
      <c r="D365" s="2" t="s">
        <v>7</v>
      </c>
      <c r="E365" s="2" t="s">
        <v>724</v>
      </c>
      <c r="F365" s="63"/>
      <c r="G365" s="18" t="s">
        <v>725</v>
      </c>
      <c r="H365" s="28">
        <v>13840746</v>
      </c>
      <c r="I365" s="27">
        <v>1</v>
      </c>
      <c r="J365" s="43" t="s">
        <v>1072</v>
      </c>
      <c r="K365" s="61"/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>
        <v>0</v>
      </c>
      <c r="W365" s="52">
        <v>0</v>
      </c>
      <c r="X365" s="55">
        <v>0</v>
      </c>
      <c r="Y365" s="94">
        <f t="shared" si="15"/>
        <v>0</v>
      </c>
      <c r="Z365" s="94">
        <f t="shared" si="16"/>
        <v>0</v>
      </c>
      <c r="AA365" s="94">
        <f t="shared" si="17"/>
        <v>0</v>
      </c>
      <c r="AB365" s="26" t="s">
        <v>1073</v>
      </c>
      <c r="AC365" s="43" t="s">
        <v>1063</v>
      </c>
      <c r="AD365" s="26" t="s">
        <v>1070</v>
      </c>
      <c r="AE365" s="22" t="s">
        <v>1058</v>
      </c>
      <c r="AF365" s="43" t="s">
        <v>1062</v>
      </c>
      <c r="AG365" s="43" t="s">
        <v>1063</v>
      </c>
      <c r="AH365" s="43" t="s">
        <v>1064</v>
      </c>
      <c r="AI365" s="48" t="s">
        <v>733</v>
      </c>
      <c r="AJ365" s="43" t="s">
        <v>1066</v>
      </c>
      <c r="AK365" s="13"/>
      <c r="AL365" s="13"/>
      <c r="AM365" s="13"/>
    </row>
    <row r="366" spans="1:39" ht="15" customHeight="1">
      <c r="A366" s="6" t="s">
        <v>1436</v>
      </c>
      <c r="B366" s="2" t="s">
        <v>1</v>
      </c>
      <c r="C366" s="2" t="s">
        <v>5</v>
      </c>
      <c r="D366" s="2" t="s">
        <v>7</v>
      </c>
      <c r="E366" s="2" t="s">
        <v>726</v>
      </c>
      <c r="F366" s="63"/>
      <c r="G366" s="18" t="s">
        <v>727</v>
      </c>
      <c r="H366" s="28">
        <v>5641903</v>
      </c>
      <c r="I366" s="29">
        <v>1</v>
      </c>
      <c r="J366" s="43" t="s">
        <v>1072</v>
      </c>
      <c r="K366" s="61"/>
      <c r="L366" s="52">
        <v>0.32483400000000001</v>
      </c>
      <c r="M366" s="52">
        <v>0.28908800000000001</v>
      </c>
      <c r="N366" s="52">
        <v>0.319241</v>
      </c>
      <c r="O366" s="52">
        <v>0.248835</v>
      </c>
      <c r="P366" s="52">
        <v>0.205871</v>
      </c>
      <c r="Q366" s="52">
        <v>0.18299000000000001</v>
      </c>
      <c r="R366" s="52">
        <v>0.18029800000000001</v>
      </c>
      <c r="S366" s="52">
        <v>0.17283999999999999</v>
      </c>
      <c r="T366" s="52">
        <v>0.200657</v>
      </c>
      <c r="U366" s="52">
        <v>0.28334199999999998</v>
      </c>
      <c r="V366" s="52">
        <v>0.32808300000000001</v>
      </c>
      <c r="W366" s="52">
        <v>0.33491599999999999</v>
      </c>
      <c r="X366" s="55">
        <v>3.0709949999999999</v>
      </c>
      <c r="Y366" s="94">
        <f t="shared" si="15"/>
        <v>3.2245447500000002</v>
      </c>
      <c r="Z366" s="94">
        <f t="shared" si="16"/>
        <v>3.2245447500000002</v>
      </c>
      <c r="AA366" s="94">
        <f t="shared" si="17"/>
        <v>3.3780945</v>
      </c>
      <c r="AB366" s="26" t="s">
        <v>1073</v>
      </c>
      <c r="AC366" s="43" t="s">
        <v>1063</v>
      </c>
      <c r="AD366" s="26" t="s">
        <v>1070</v>
      </c>
      <c r="AE366" s="22" t="s">
        <v>1058</v>
      </c>
      <c r="AF366" s="43" t="s">
        <v>1062</v>
      </c>
      <c r="AG366" s="43" t="s">
        <v>1063</v>
      </c>
      <c r="AH366" s="43" t="s">
        <v>1064</v>
      </c>
      <c r="AI366" s="48" t="s">
        <v>736</v>
      </c>
      <c r="AJ366" s="43" t="s">
        <v>1066</v>
      </c>
      <c r="AK366" s="13"/>
      <c r="AL366" s="13"/>
      <c r="AM366" s="13"/>
    </row>
    <row r="367" spans="1:39" ht="15" customHeight="1">
      <c r="A367" s="6" t="s">
        <v>1437</v>
      </c>
      <c r="B367" s="2" t="s">
        <v>1</v>
      </c>
      <c r="C367" s="2" t="s">
        <v>5</v>
      </c>
      <c r="D367" s="2" t="s">
        <v>7</v>
      </c>
      <c r="E367" s="2" t="s">
        <v>728</v>
      </c>
      <c r="F367" s="63"/>
      <c r="G367" s="18" t="s">
        <v>727</v>
      </c>
      <c r="H367" s="28">
        <v>5142854</v>
      </c>
      <c r="I367" s="29">
        <v>1</v>
      </c>
      <c r="J367" s="43" t="s">
        <v>1072</v>
      </c>
      <c r="K367" s="61"/>
      <c r="L367" s="52">
        <v>0.36655599999999999</v>
      </c>
      <c r="M367" s="52">
        <v>0.33418199999999998</v>
      </c>
      <c r="N367" s="52">
        <v>0.37453399999999998</v>
      </c>
      <c r="O367" s="52">
        <v>0.36972500000000003</v>
      </c>
      <c r="P367" s="52">
        <v>0.39539200000000002</v>
      </c>
      <c r="Q367" s="52">
        <v>0.39640599999999998</v>
      </c>
      <c r="R367" s="52">
        <v>0.41874099999999997</v>
      </c>
      <c r="S367" s="52">
        <v>0.37246000000000001</v>
      </c>
      <c r="T367" s="52">
        <v>0.37966100000000003</v>
      </c>
      <c r="U367" s="52">
        <v>0.42033799999999999</v>
      </c>
      <c r="V367" s="52">
        <v>0.30681799999999998</v>
      </c>
      <c r="W367" s="52">
        <v>0.30118099999999998</v>
      </c>
      <c r="X367" s="55">
        <v>4.435994</v>
      </c>
      <c r="Y367" s="94">
        <f t="shared" si="15"/>
        <v>4.6577937</v>
      </c>
      <c r="Z367" s="94">
        <f t="shared" si="16"/>
        <v>4.6577937</v>
      </c>
      <c r="AA367" s="94">
        <f t="shared" si="17"/>
        <v>4.8795934000000001</v>
      </c>
      <c r="AB367" s="26" t="s">
        <v>1073</v>
      </c>
      <c r="AC367" s="43" t="s">
        <v>1063</v>
      </c>
      <c r="AD367" s="26" t="s">
        <v>1070</v>
      </c>
      <c r="AE367" s="22" t="s">
        <v>1058</v>
      </c>
      <c r="AF367" s="43" t="s">
        <v>1062</v>
      </c>
      <c r="AG367" s="43" t="s">
        <v>1063</v>
      </c>
      <c r="AH367" s="43" t="s">
        <v>1064</v>
      </c>
      <c r="AI367" s="48" t="s">
        <v>7</v>
      </c>
      <c r="AJ367" s="43" t="s">
        <v>1066</v>
      </c>
      <c r="AK367" s="13"/>
      <c r="AL367" s="13"/>
      <c r="AM367" s="13"/>
    </row>
    <row r="368" spans="1:39" ht="15" customHeight="1">
      <c r="A368" s="6" t="s">
        <v>1438</v>
      </c>
      <c r="B368" s="2" t="s">
        <v>1</v>
      </c>
      <c r="C368" s="2" t="s">
        <v>4</v>
      </c>
      <c r="D368" s="2" t="s">
        <v>7</v>
      </c>
      <c r="E368" s="2" t="s">
        <v>729</v>
      </c>
      <c r="F368" s="63"/>
      <c r="G368" s="18" t="s">
        <v>730</v>
      </c>
      <c r="H368" s="28">
        <v>71776140</v>
      </c>
      <c r="I368" s="29">
        <v>14</v>
      </c>
      <c r="J368" s="43" t="s">
        <v>1072</v>
      </c>
      <c r="K368" s="61"/>
      <c r="L368" s="52">
        <v>0.81710400000000005</v>
      </c>
      <c r="M368" s="52">
        <v>0.67989500000000003</v>
      </c>
      <c r="N368" s="52">
        <v>0.59245800000000004</v>
      </c>
      <c r="O368" s="52">
        <v>0.50254100000000002</v>
      </c>
      <c r="P368" s="52">
        <v>0.47276299999999999</v>
      </c>
      <c r="Q368" s="52">
        <v>0.46313700000000002</v>
      </c>
      <c r="R368" s="52">
        <v>0.461982</v>
      </c>
      <c r="S368" s="52">
        <v>0.48411599999999999</v>
      </c>
      <c r="T368" s="52">
        <v>0.48113699999999998</v>
      </c>
      <c r="U368" s="52">
        <v>0.62586200000000003</v>
      </c>
      <c r="V368" s="52">
        <v>0.657995</v>
      </c>
      <c r="W368" s="52">
        <v>0.80800399999999994</v>
      </c>
      <c r="X368" s="55">
        <v>7.0469939999999998</v>
      </c>
      <c r="Y368" s="94">
        <f t="shared" si="15"/>
        <v>7.3993437000000002</v>
      </c>
      <c r="Z368" s="94">
        <f t="shared" si="16"/>
        <v>7.3993437000000002</v>
      </c>
      <c r="AA368" s="94">
        <f t="shared" si="17"/>
        <v>7.7516934000000006</v>
      </c>
      <c r="AB368" s="26" t="s">
        <v>1073</v>
      </c>
      <c r="AC368" s="43" t="s">
        <v>1063</v>
      </c>
      <c r="AD368" s="26" t="s">
        <v>1070</v>
      </c>
      <c r="AE368" s="22" t="s">
        <v>1058</v>
      </c>
      <c r="AF368" s="43" t="s">
        <v>1062</v>
      </c>
      <c r="AG368" s="43" t="s">
        <v>1063</v>
      </c>
      <c r="AH368" s="43" t="s">
        <v>1064</v>
      </c>
      <c r="AI368" s="48" t="s">
        <v>7</v>
      </c>
      <c r="AJ368" s="43" t="s">
        <v>1066</v>
      </c>
      <c r="AK368" s="13"/>
      <c r="AL368" s="13"/>
      <c r="AM368" s="13"/>
    </row>
    <row r="369" spans="1:39" ht="15" customHeight="1">
      <c r="A369" s="6" t="s">
        <v>1439</v>
      </c>
      <c r="B369" s="2" t="s">
        <v>1</v>
      </c>
      <c r="C369" s="2" t="s">
        <v>4</v>
      </c>
      <c r="D369" s="2" t="s">
        <v>422</v>
      </c>
      <c r="E369" s="2" t="s">
        <v>731</v>
      </c>
      <c r="F369" s="63"/>
      <c r="G369" s="18" t="s">
        <v>732</v>
      </c>
      <c r="H369" s="37">
        <v>14293628</v>
      </c>
      <c r="I369" s="26">
        <v>6</v>
      </c>
      <c r="J369" s="43" t="s">
        <v>1072</v>
      </c>
      <c r="K369" s="61"/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  <c r="T369" s="52">
        <v>4.7166E-2</v>
      </c>
      <c r="U369" s="52">
        <v>3.5832999999999997E-2</v>
      </c>
      <c r="V369" s="52">
        <v>7.6499999999999995E-4</v>
      </c>
      <c r="W369" s="52">
        <v>2.34E-4</v>
      </c>
      <c r="X369" s="55">
        <v>8.3997999999999989E-2</v>
      </c>
      <c r="Y369" s="94">
        <f t="shared" si="15"/>
        <v>8.8197899999999996E-2</v>
      </c>
      <c r="Z369" s="94">
        <f t="shared" si="16"/>
        <v>8.8197899999999996E-2</v>
      </c>
      <c r="AA369" s="94">
        <f t="shared" si="17"/>
        <v>9.2397800000000002E-2</v>
      </c>
      <c r="AB369" s="26" t="s">
        <v>1073</v>
      </c>
      <c r="AC369" s="43" t="s">
        <v>1063</v>
      </c>
      <c r="AD369" s="26" t="s">
        <v>1070</v>
      </c>
      <c r="AE369" s="22" t="s">
        <v>1058</v>
      </c>
      <c r="AF369" s="43" t="s">
        <v>1062</v>
      </c>
      <c r="AG369" s="43" t="s">
        <v>1063</v>
      </c>
      <c r="AH369" s="43" t="s">
        <v>1064</v>
      </c>
      <c r="AI369" s="48" t="s">
        <v>7</v>
      </c>
      <c r="AJ369" s="43" t="s">
        <v>1066</v>
      </c>
      <c r="AK369" s="13"/>
      <c r="AL369" s="13"/>
      <c r="AM369" s="13"/>
    </row>
    <row r="370" spans="1:39" ht="15" customHeight="1">
      <c r="A370" s="6" t="s">
        <v>1440</v>
      </c>
      <c r="B370" s="2" t="s">
        <v>1</v>
      </c>
      <c r="C370" s="2" t="s">
        <v>5</v>
      </c>
      <c r="D370" s="2" t="s">
        <v>733</v>
      </c>
      <c r="E370" s="2" t="s">
        <v>734</v>
      </c>
      <c r="F370" s="63"/>
      <c r="G370" s="18" t="s">
        <v>735</v>
      </c>
      <c r="H370" s="26"/>
      <c r="I370" s="26"/>
      <c r="J370" s="43" t="s">
        <v>1072</v>
      </c>
      <c r="K370" s="61"/>
      <c r="L370" s="52">
        <v>0</v>
      </c>
      <c r="M370" s="52">
        <v>0</v>
      </c>
      <c r="N370" s="52">
        <v>0</v>
      </c>
      <c r="O370" s="52">
        <v>0</v>
      </c>
      <c r="P370" s="52"/>
      <c r="Q370" s="52"/>
      <c r="R370" s="52"/>
      <c r="S370" s="52"/>
      <c r="T370" s="52"/>
      <c r="U370" s="52"/>
      <c r="V370" s="52"/>
      <c r="W370" s="52"/>
      <c r="X370" s="55"/>
      <c r="Y370" s="94">
        <f t="shared" si="15"/>
        <v>0</v>
      </c>
      <c r="Z370" s="94">
        <f t="shared" si="16"/>
        <v>0</v>
      </c>
      <c r="AA370" s="94">
        <f t="shared" si="17"/>
        <v>0</v>
      </c>
      <c r="AB370" s="26" t="s">
        <v>1073</v>
      </c>
      <c r="AC370" s="43" t="s">
        <v>1063</v>
      </c>
      <c r="AD370" s="26" t="s">
        <v>1070</v>
      </c>
      <c r="AE370" s="22" t="s">
        <v>1058</v>
      </c>
      <c r="AF370" s="43" t="s">
        <v>1062</v>
      </c>
      <c r="AG370" s="43" t="s">
        <v>1063</v>
      </c>
      <c r="AH370" s="43" t="s">
        <v>1064</v>
      </c>
      <c r="AI370" s="48" t="s">
        <v>7</v>
      </c>
      <c r="AJ370" s="43" t="s">
        <v>1066</v>
      </c>
      <c r="AK370" s="13"/>
      <c r="AL370" s="13"/>
      <c r="AM370" s="13"/>
    </row>
    <row r="371" spans="1:39" ht="17.25" customHeight="1">
      <c r="A371" s="6" t="s">
        <v>1441</v>
      </c>
      <c r="B371" s="2" t="s">
        <v>1</v>
      </c>
      <c r="C371" s="2" t="s">
        <v>5</v>
      </c>
      <c r="D371" s="2" t="s">
        <v>736</v>
      </c>
      <c r="E371" s="2" t="s">
        <v>737</v>
      </c>
      <c r="F371" s="64"/>
      <c r="G371" s="18" t="s">
        <v>738</v>
      </c>
      <c r="H371" s="26"/>
      <c r="I371" s="26"/>
      <c r="J371" s="43" t="s">
        <v>1072</v>
      </c>
      <c r="K371" s="62"/>
      <c r="L371" s="52"/>
      <c r="M371" s="52"/>
      <c r="N371" s="52"/>
      <c r="O371" s="52"/>
      <c r="P371" s="52"/>
      <c r="Q371" s="52"/>
      <c r="R371" s="52"/>
      <c r="S371" s="52">
        <v>1.1998999999999999E-2</v>
      </c>
      <c r="T371" s="52">
        <v>1.3714E-2</v>
      </c>
      <c r="U371" s="52">
        <v>3.0284999999999999E-2</v>
      </c>
      <c r="V371" s="52">
        <v>4.8604000000000001E-2</v>
      </c>
      <c r="W371" s="52">
        <v>1.7395000000000001E-2</v>
      </c>
      <c r="X371" s="55">
        <v>0.12199699999999999</v>
      </c>
      <c r="Y371" s="94">
        <f t="shared" si="15"/>
        <v>0.12809685000000001</v>
      </c>
      <c r="Z371" s="94">
        <f t="shared" si="16"/>
        <v>0.12809685000000001</v>
      </c>
      <c r="AA371" s="94">
        <f t="shared" si="17"/>
        <v>0.1341967</v>
      </c>
      <c r="AB371" s="26" t="s">
        <v>1073</v>
      </c>
      <c r="AC371" s="43" t="s">
        <v>1063</v>
      </c>
      <c r="AD371" s="26" t="s">
        <v>1070</v>
      </c>
      <c r="AE371" s="22" t="s">
        <v>1058</v>
      </c>
      <c r="AF371" s="43" t="s">
        <v>1062</v>
      </c>
      <c r="AG371" s="43" t="s">
        <v>1063</v>
      </c>
      <c r="AH371" s="43" t="s">
        <v>1064</v>
      </c>
      <c r="AI371" s="48" t="s">
        <v>7</v>
      </c>
      <c r="AJ371" s="43" t="s">
        <v>1066</v>
      </c>
      <c r="AK371" s="13"/>
      <c r="AL371" s="13"/>
      <c r="AM371" s="13"/>
    </row>
    <row r="372" spans="1:39" ht="15" customHeight="1">
      <c r="A372" s="6" t="s">
        <v>1442</v>
      </c>
      <c r="B372" s="5" t="s">
        <v>1</v>
      </c>
      <c r="C372" s="5" t="s">
        <v>467</v>
      </c>
      <c r="D372" s="5" t="s">
        <v>7</v>
      </c>
      <c r="E372" s="5" t="s">
        <v>468</v>
      </c>
      <c r="F372" s="73" t="s">
        <v>739</v>
      </c>
      <c r="G372" s="20" t="s">
        <v>469</v>
      </c>
      <c r="H372" s="29">
        <v>3250020705</v>
      </c>
      <c r="I372" s="26">
        <v>550</v>
      </c>
      <c r="J372" s="26" t="s">
        <v>1042</v>
      </c>
      <c r="K372" s="60">
        <v>2921.8049999999998</v>
      </c>
      <c r="L372" s="52">
        <v>100.424998</v>
      </c>
      <c r="M372" s="52">
        <v>183.950998</v>
      </c>
      <c r="N372" s="52">
        <v>292.24699800000002</v>
      </c>
      <c r="O372" s="52">
        <v>286.89799799999997</v>
      </c>
      <c r="P372" s="52">
        <v>289.540998</v>
      </c>
      <c r="Q372" s="52">
        <v>298.68899800000003</v>
      </c>
      <c r="R372" s="52">
        <v>279.242998</v>
      </c>
      <c r="S372" s="52">
        <v>290.34999800000003</v>
      </c>
      <c r="T372" s="52">
        <v>290.26099799999997</v>
      </c>
      <c r="U372" s="52">
        <v>295.34199799999999</v>
      </c>
      <c r="V372" s="52">
        <v>184.28199799999999</v>
      </c>
      <c r="W372" s="52">
        <v>190.569998</v>
      </c>
      <c r="X372" s="55">
        <v>2926.9</v>
      </c>
      <c r="Y372" s="94">
        <f t="shared" si="15"/>
        <v>3073.2450000000003</v>
      </c>
      <c r="Z372" s="94">
        <f t="shared" si="16"/>
        <v>3073.2450000000003</v>
      </c>
      <c r="AA372" s="94">
        <f t="shared" si="17"/>
        <v>3219.59</v>
      </c>
      <c r="AB372" s="26" t="s">
        <v>1074</v>
      </c>
      <c r="AC372" s="43" t="s">
        <v>1063</v>
      </c>
      <c r="AD372" s="26" t="s">
        <v>1070</v>
      </c>
      <c r="AE372" s="22" t="s">
        <v>1059</v>
      </c>
      <c r="AF372" s="43" t="s">
        <v>1062</v>
      </c>
      <c r="AG372" s="43" t="s">
        <v>1063</v>
      </c>
      <c r="AH372" s="43" t="s">
        <v>1064</v>
      </c>
      <c r="AI372" s="48" t="s">
        <v>7</v>
      </c>
      <c r="AJ372" s="43" t="s">
        <v>1066</v>
      </c>
      <c r="AK372" s="13"/>
      <c r="AL372" s="13"/>
      <c r="AM372" s="13"/>
    </row>
    <row r="373" spans="1:39" ht="15" customHeight="1">
      <c r="A373" s="6" t="s">
        <v>1443</v>
      </c>
      <c r="B373" s="5" t="s">
        <v>1</v>
      </c>
      <c r="C373" s="5" t="s">
        <v>467</v>
      </c>
      <c r="D373" s="5" t="s">
        <v>7</v>
      </c>
      <c r="E373" s="5" t="s">
        <v>470</v>
      </c>
      <c r="F373" s="74"/>
      <c r="G373" s="20" t="s">
        <v>469</v>
      </c>
      <c r="H373" s="29">
        <v>3250020704</v>
      </c>
      <c r="I373" s="26">
        <v>550</v>
      </c>
      <c r="J373" s="26" t="s">
        <v>1042</v>
      </c>
      <c r="K373" s="62"/>
      <c r="L373" s="52">
        <v>160.65699799999999</v>
      </c>
      <c r="M373" s="52">
        <v>152.02699799999999</v>
      </c>
      <c r="N373" s="52">
        <v>169.37799799999999</v>
      </c>
      <c r="O373" s="52">
        <v>146.08499800000001</v>
      </c>
      <c r="P373" s="52">
        <v>153.40499800000001</v>
      </c>
      <c r="Q373" s="52">
        <v>154.72999799999999</v>
      </c>
      <c r="R373" s="52">
        <v>155.70899800000001</v>
      </c>
      <c r="S373" s="52">
        <v>143.253998</v>
      </c>
      <c r="T373" s="52">
        <v>135.844998</v>
      </c>
      <c r="U373" s="52">
        <v>142.48499799999999</v>
      </c>
      <c r="V373" s="52">
        <v>128.652998</v>
      </c>
      <c r="W373" s="52">
        <v>146.742998</v>
      </c>
      <c r="X373" s="55">
        <v>1788.9709759999998</v>
      </c>
      <c r="Y373" s="94">
        <f t="shared" si="15"/>
        <v>1878.4195247999999</v>
      </c>
      <c r="Z373" s="94">
        <f t="shared" si="16"/>
        <v>1878.4195247999999</v>
      </c>
      <c r="AA373" s="94">
        <f t="shared" si="17"/>
        <v>1967.8680735999999</v>
      </c>
      <c r="AB373" s="26" t="s">
        <v>1074</v>
      </c>
      <c r="AC373" s="43" t="s">
        <v>1063</v>
      </c>
      <c r="AD373" s="26" t="s">
        <v>1070</v>
      </c>
      <c r="AE373" s="22" t="s">
        <v>1059</v>
      </c>
      <c r="AF373" s="43" t="s">
        <v>1062</v>
      </c>
      <c r="AG373" s="43" t="s">
        <v>1063</v>
      </c>
      <c r="AH373" s="43" t="s">
        <v>1064</v>
      </c>
      <c r="AI373" s="48" t="s">
        <v>7</v>
      </c>
      <c r="AJ373" s="43" t="s">
        <v>1066</v>
      </c>
      <c r="AK373" s="13"/>
      <c r="AL373" s="13"/>
      <c r="AM373" s="13"/>
    </row>
    <row r="374" spans="1:39" ht="15" customHeight="1">
      <c r="A374" s="6" t="s">
        <v>1444</v>
      </c>
      <c r="B374" s="2" t="s">
        <v>1</v>
      </c>
      <c r="C374" s="2" t="s">
        <v>4</v>
      </c>
      <c r="D374" s="2" t="s">
        <v>7</v>
      </c>
      <c r="E374" s="2" t="s">
        <v>740</v>
      </c>
      <c r="F374" s="67" t="s">
        <v>741</v>
      </c>
      <c r="G374" s="18" t="s">
        <v>742</v>
      </c>
      <c r="H374" s="28">
        <v>11696967</v>
      </c>
      <c r="I374" s="29">
        <v>12</v>
      </c>
      <c r="J374" s="43" t="s">
        <v>1072</v>
      </c>
      <c r="K374" s="60">
        <v>216.483</v>
      </c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5"/>
      <c r="Y374" s="94">
        <f t="shared" si="15"/>
        <v>0</v>
      </c>
      <c r="Z374" s="94">
        <f t="shared" si="16"/>
        <v>0</v>
      </c>
      <c r="AA374" s="94">
        <f t="shared" si="17"/>
        <v>0</v>
      </c>
      <c r="AB374" s="26" t="s">
        <v>1073</v>
      </c>
      <c r="AC374" s="43" t="s">
        <v>1063</v>
      </c>
      <c r="AD374" s="26" t="s">
        <v>1070</v>
      </c>
      <c r="AE374" s="22" t="s">
        <v>1058</v>
      </c>
      <c r="AF374" s="43" t="s">
        <v>1062</v>
      </c>
      <c r="AG374" s="43" t="s">
        <v>1063</v>
      </c>
      <c r="AH374" s="43" t="s">
        <v>1064</v>
      </c>
      <c r="AI374" s="48" t="s">
        <v>7</v>
      </c>
      <c r="AJ374" s="43" t="s">
        <v>1066</v>
      </c>
      <c r="AK374" s="13"/>
      <c r="AL374" s="13"/>
      <c r="AM374" s="13"/>
    </row>
    <row r="375" spans="1:39" ht="15" customHeight="1">
      <c r="A375" s="6" t="s">
        <v>1445</v>
      </c>
      <c r="B375" s="2" t="s">
        <v>1</v>
      </c>
      <c r="C375" s="2" t="s">
        <v>4</v>
      </c>
      <c r="D375" s="2" t="s">
        <v>7</v>
      </c>
      <c r="E375" s="2" t="s">
        <v>743</v>
      </c>
      <c r="F375" s="63"/>
      <c r="G375" s="18" t="s">
        <v>744</v>
      </c>
      <c r="H375" s="28">
        <v>28404892</v>
      </c>
      <c r="I375" s="29">
        <v>5</v>
      </c>
      <c r="J375" s="43" t="s">
        <v>1072</v>
      </c>
      <c r="K375" s="61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5"/>
      <c r="Y375" s="94">
        <f t="shared" si="15"/>
        <v>0</v>
      </c>
      <c r="Z375" s="94">
        <f t="shared" si="16"/>
        <v>0</v>
      </c>
      <c r="AA375" s="94">
        <f t="shared" si="17"/>
        <v>0</v>
      </c>
      <c r="AB375" s="26" t="s">
        <v>1073</v>
      </c>
      <c r="AC375" s="43" t="s">
        <v>1063</v>
      </c>
      <c r="AD375" s="26" t="s">
        <v>1070</v>
      </c>
      <c r="AE375" s="22" t="s">
        <v>1058</v>
      </c>
      <c r="AF375" s="43" t="s">
        <v>1062</v>
      </c>
      <c r="AG375" s="43" t="s">
        <v>1063</v>
      </c>
      <c r="AH375" s="43" t="s">
        <v>1064</v>
      </c>
      <c r="AI375" s="48" t="s">
        <v>7</v>
      </c>
      <c r="AJ375" s="43" t="s">
        <v>1066</v>
      </c>
      <c r="AK375" s="13"/>
      <c r="AL375" s="13"/>
      <c r="AM375" s="13"/>
    </row>
    <row r="376" spans="1:39" ht="15" customHeight="1">
      <c r="A376" s="6" t="s">
        <v>1446</v>
      </c>
      <c r="B376" s="2" t="s">
        <v>1</v>
      </c>
      <c r="C376" s="2" t="s">
        <v>5</v>
      </c>
      <c r="D376" s="2" t="s">
        <v>7</v>
      </c>
      <c r="E376" s="2" t="s">
        <v>745</v>
      </c>
      <c r="F376" s="63"/>
      <c r="G376" s="18" t="s">
        <v>746</v>
      </c>
      <c r="H376" s="28">
        <v>11684423</v>
      </c>
      <c r="I376" s="29">
        <v>1</v>
      </c>
      <c r="J376" s="43" t="s">
        <v>1072</v>
      </c>
      <c r="K376" s="61"/>
      <c r="L376" s="52">
        <v>2.2089210000000001</v>
      </c>
      <c r="M376" s="52">
        <v>1.407159</v>
      </c>
      <c r="N376" s="52">
        <v>1.066419</v>
      </c>
      <c r="O376" s="52">
        <v>0.71771600000000002</v>
      </c>
      <c r="P376" s="52">
        <v>0.39004899999999998</v>
      </c>
      <c r="Q376" s="52">
        <v>0.22284399999999999</v>
      </c>
      <c r="R376" s="52">
        <v>0.16490199999999999</v>
      </c>
      <c r="S376" s="52">
        <v>0.17198099999999999</v>
      </c>
      <c r="T376" s="52">
        <v>0.25279400000000002</v>
      </c>
      <c r="U376" s="52">
        <v>0.331204</v>
      </c>
      <c r="V376" s="52">
        <v>0.47313899999999998</v>
      </c>
      <c r="W376" s="52">
        <v>1.689859</v>
      </c>
      <c r="X376" s="55">
        <v>9.0969869999999986</v>
      </c>
      <c r="Y376" s="94">
        <f t="shared" si="15"/>
        <v>9.5518363499999985</v>
      </c>
      <c r="Z376" s="94">
        <f t="shared" si="16"/>
        <v>9.5518363499999985</v>
      </c>
      <c r="AA376" s="94">
        <f t="shared" si="17"/>
        <v>10.006685699999998</v>
      </c>
      <c r="AB376" s="26" t="s">
        <v>1073</v>
      </c>
      <c r="AC376" s="43" t="s">
        <v>1063</v>
      </c>
      <c r="AD376" s="26" t="s">
        <v>1070</v>
      </c>
      <c r="AE376" s="22" t="s">
        <v>1058</v>
      </c>
      <c r="AF376" s="43" t="s">
        <v>1062</v>
      </c>
      <c r="AG376" s="43" t="s">
        <v>1063</v>
      </c>
      <c r="AH376" s="43" t="s">
        <v>1064</v>
      </c>
      <c r="AI376" s="48" t="s">
        <v>7</v>
      </c>
      <c r="AJ376" s="43" t="s">
        <v>1066</v>
      </c>
      <c r="AK376" s="13"/>
      <c r="AL376" s="13"/>
      <c r="AM376" s="13"/>
    </row>
    <row r="377" spans="1:39" ht="15" customHeight="1">
      <c r="A377" s="6" t="s">
        <v>1447</v>
      </c>
      <c r="B377" s="2" t="s">
        <v>1</v>
      </c>
      <c r="C377" s="2" t="s">
        <v>4</v>
      </c>
      <c r="D377" s="2" t="s">
        <v>7</v>
      </c>
      <c r="E377" s="2" t="s">
        <v>747</v>
      </c>
      <c r="F377" s="63"/>
      <c r="G377" s="18" t="s">
        <v>748</v>
      </c>
      <c r="H377" s="28">
        <v>1352283</v>
      </c>
      <c r="I377" s="26">
        <v>30</v>
      </c>
      <c r="J377" s="43" t="s">
        <v>1072</v>
      </c>
      <c r="K377" s="61"/>
      <c r="L377" s="52">
        <v>7.3047360000000001</v>
      </c>
      <c r="M377" s="52">
        <v>6.300262</v>
      </c>
      <c r="N377" s="52">
        <v>5.9304190000000006</v>
      </c>
      <c r="O377" s="52">
        <v>5.255579</v>
      </c>
      <c r="P377" s="52">
        <v>4.5806009999999997</v>
      </c>
      <c r="Q377" s="52">
        <v>4.5193969999999997</v>
      </c>
      <c r="R377" s="52">
        <v>2.3554909999999998</v>
      </c>
      <c r="S377" s="52">
        <v>2.3785080000000001</v>
      </c>
      <c r="T377" s="52">
        <v>2.9385089999999998</v>
      </c>
      <c r="U377" s="52">
        <v>4.1674899999999999</v>
      </c>
      <c r="V377" s="52">
        <v>4.0346159999999998</v>
      </c>
      <c r="W377" s="52">
        <v>4.2183830000000002</v>
      </c>
      <c r="X377" s="55">
        <v>53.983991000000003</v>
      </c>
      <c r="Y377" s="94">
        <f t="shared" si="15"/>
        <v>56.683190550000006</v>
      </c>
      <c r="Z377" s="94">
        <f t="shared" si="16"/>
        <v>56.683190550000006</v>
      </c>
      <c r="AA377" s="94">
        <f t="shared" si="17"/>
        <v>59.382390100000009</v>
      </c>
      <c r="AB377" s="26" t="s">
        <v>1073</v>
      </c>
      <c r="AC377" s="43" t="s">
        <v>1063</v>
      </c>
      <c r="AD377" s="26" t="s">
        <v>1070</v>
      </c>
      <c r="AE377" s="22" t="s">
        <v>1058</v>
      </c>
      <c r="AF377" s="43" t="s">
        <v>1062</v>
      </c>
      <c r="AG377" s="43" t="s">
        <v>1063</v>
      </c>
      <c r="AH377" s="43" t="s">
        <v>1064</v>
      </c>
      <c r="AI377" s="48" t="s">
        <v>7</v>
      </c>
      <c r="AJ377" s="43" t="s">
        <v>1066</v>
      </c>
      <c r="AK377" s="13"/>
      <c r="AL377" s="13"/>
      <c r="AM377" s="13"/>
    </row>
    <row r="378" spans="1:39" ht="15" customHeight="1">
      <c r="A378" s="6" t="s">
        <v>1448</v>
      </c>
      <c r="B378" s="2" t="s">
        <v>1</v>
      </c>
      <c r="C378" s="2" t="s">
        <v>4</v>
      </c>
      <c r="D378" s="2" t="s">
        <v>7</v>
      </c>
      <c r="E378" s="2" t="s">
        <v>749</v>
      </c>
      <c r="F378" s="63"/>
      <c r="G378" s="18" t="s">
        <v>748</v>
      </c>
      <c r="H378" s="28">
        <v>11335503</v>
      </c>
      <c r="I378" s="26">
        <v>1</v>
      </c>
      <c r="J378" s="43" t="s">
        <v>1072</v>
      </c>
      <c r="K378" s="61"/>
      <c r="L378" s="52">
        <v>0</v>
      </c>
      <c r="M378" s="52">
        <v>0</v>
      </c>
      <c r="N378" s="52">
        <v>0</v>
      </c>
      <c r="O378" s="52">
        <v>4.5989999999999998E-3</v>
      </c>
      <c r="P378" s="52">
        <v>1.0834E-2</v>
      </c>
      <c r="Q378" s="52">
        <v>4.5659999999999997E-3</v>
      </c>
      <c r="R378" s="52">
        <v>0</v>
      </c>
      <c r="S378" s="52">
        <v>0</v>
      </c>
      <c r="T378" s="52">
        <v>6.0099999999999997E-4</v>
      </c>
      <c r="U378" s="52">
        <v>3.9800000000000002E-4</v>
      </c>
      <c r="V378" s="52">
        <v>0</v>
      </c>
      <c r="W378" s="52">
        <v>0</v>
      </c>
      <c r="X378" s="55">
        <v>2.0997999999999999E-2</v>
      </c>
      <c r="Y378" s="94">
        <f t="shared" si="15"/>
        <v>2.2047899999999999E-2</v>
      </c>
      <c r="Z378" s="94">
        <f t="shared" si="16"/>
        <v>2.2047899999999999E-2</v>
      </c>
      <c r="AA378" s="94">
        <f t="shared" si="17"/>
        <v>2.3097800000000002E-2</v>
      </c>
      <c r="AB378" s="26" t="s">
        <v>1073</v>
      </c>
      <c r="AC378" s="43" t="s">
        <v>1063</v>
      </c>
      <c r="AD378" s="26" t="s">
        <v>1070</v>
      </c>
      <c r="AE378" s="22" t="s">
        <v>1058</v>
      </c>
      <c r="AF378" s="43" t="s">
        <v>1062</v>
      </c>
      <c r="AG378" s="43" t="s">
        <v>1063</v>
      </c>
      <c r="AH378" s="43" t="s">
        <v>1064</v>
      </c>
      <c r="AI378" s="48" t="s">
        <v>7</v>
      </c>
      <c r="AJ378" s="43" t="s">
        <v>1066</v>
      </c>
      <c r="AK378" s="13"/>
      <c r="AL378" s="13"/>
      <c r="AM378" s="13"/>
    </row>
    <row r="379" spans="1:39" ht="15" customHeight="1">
      <c r="A379" s="6" t="s">
        <v>1449</v>
      </c>
      <c r="B379" s="2" t="s">
        <v>1</v>
      </c>
      <c r="C379" s="2" t="s">
        <v>4</v>
      </c>
      <c r="D379" s="2" t="s">
        <v>7</v>
      </c>
      <c r="E379" s="2" t="s">
        <v>750</v>
      </c>
      <c r="F379" s="63"/>
      <c r="G379" s="18" t="s">
        <v>751</v>
      </c>
      <c r="H379" s="28">
        <v>90627623</v>
      </c>
      <c r="I379" s="27">
        <v>1</v>
      </c>
      <c r="J379" s="43" t="s">
        <v>1072</v>
      </c>
      <c r="K379" s="61"/>
      <c r="L379" s="52">
        <v>9.2711000000000002E-2</v>
      </c>
      <c r="M379" s="52">
        <v>8.1286999999999998E-2</v>
      </c>
      <c r="N379" s="52">
        <v>8.9924000000000004E-2</v>
      </c>
      <c r="O379" s="52">
        <v>8.4309999999999996E-2</v>
      </c>
      <c r="P379" s="52">
        <v>8.6460999999999996E-2</v>
      </c>
      <c r="Q379" s="52">
        <v>6.3773999999999997E-2</v>
      </c>
      <c r="R379" s="52">
        <v>5.0554000000000002E-2</v>
      </c>
      <c r="S379" s="52">
        <v>4.5970999999999998E-2</v>
      </c>
      <c r="T379" s="52">
        <v>4.0298E-2</v>
      </c>
      <c r="U379" s="52">
        <v>4.3700999999999997E-2</v>
      </c>
      <c r="V379" s="52">
        <v>3.9683000000000003E-2</v>
      </c>
      <c r="W379" s="52">
        <v>5.8314999999999992E-2</v>
      </c>
      <c r="X379" s="55">
        <v>0.77698899999999993</v>
      </c>
      <c r="Y379" s="94">
        <f t="shared" si="15"/>
        <v>0.81583844999999999</v>
      </c>
      <c r="Z379" s="94">
        <f t="shared" si="16"/>
        <v>0.81583844999999999</v>
      </c>
      <c r="AA379" s="94">
        <f t="shared" si="17"/>
        <v>0.85468789999999994</v>
      </c>
      <c r="AB379" s="26" t="s">
        <v>1073</v>
      </c>
      <c r="AC379" s="43" t="s">
        <v>1063</v>
      </c>
      <c r="AD379" s="26" t="s">
        <v>1070</v>
      </c>
      <c r="AE379" s="22" t="s">
        <v>1058</v>
      </c>
      <c r="AF379" s="43" t="s">
        <v>1062</v>
      </c>
      <c r="AG379" s="43" t="s">
        <v>1063</v>
      </c>
      <c r="AH379" s="43" t="s">
        <v>1064</v>
      </c>
      <c r="AI379" s="48" t="s">
        <v>7</v>
      </c>
      <c r="AJ379" s="43" t="s">
        <v>1066</v>
      </c>
      <c r="AK379" s="13"/>
      <c r="AL379" s="13"/>
      <c r="AM379" s="13"/>
    </row>
    <row r="380" spans="1:39" ht="15" customHeight="1">
      <c r="A380" s="6" t="s">
        <v>1450</v>
      </c>
      <c r="B380" s="2" t="s">
        <v>1</v>
      </c>
      <c r="C380" s="2" t="s">
        <v>4</v>
      </c>
      <c r="D380" s="2" t="s">
        <v>7</v>
      </c>
      <c r="E380" s="2" t="s">
        <v>752</v>
      </c>
      <c r="F380" s="63"/>
      <c r="G380" s="18" t="s">
        <v>753</v>
      </c>
      <c r="H380" s="28">
        <v>90627503</v>
      </c>
      <c r="I380" s="27">
        <v>1</v>
      </c>
      <c r="J380" s="43" t="s">
        <v>1072</v>
      </c>
      <c r="K380" s="61"/>
      <c r="L380" s="52">
        <v>0.46246699999999996</v>
      </c>
      <c r="M380" s="52">
        <v>0.39353099999999996</v>
      </c>
      <c r="N380" s="52">
        <v>0.44020599999999999</v>
      </c>
      <c r="O380" s="52">
        <v>0.33158799999999999</v>
      </c>
      <c r="P380" s="52">
        <v>0.24398</v>
      </c>
      <c r="Q380" s="52">
        <v>0.25273000000000001</v>
      </c>
      <c r="R380" s="52">
        <v>0.27781</v>
      </c>
      <c r="S380" s="52">
        <v>0.269679</v>
      </c>
      <c r="T380" s="52">
        <v>0.21231800000000001</v>
      </c>
      <c r="U380" s="52">
        <v>0.22668099999999999</v>
      </c>
      <c r="V380" s="52">
        <v>0.206099</v>
      </c>
      <c r="W380" s="52">
        <v>0.30889900000000003</v>
      </c>
      <c r="X380" s="55">
        <v>3.6259880000000004</v>
      </c>
      <c r="Y380" s="94">
        <f t="shared" si="15"/>
        <v>3.8072874000000008</v>
      </c>
      <c r="Z380" s="94">
        <f t="shared" si="16"/>
        <v>3.8072874000000008</v>
      </c>
      <c r="AA380" s="94">
        <f t="shared" si="17"/>
        <v>3.9885868000000007</v>
      </c>
      <c r="AB380" s="26" t="s">
        <v>1073</v>
      </c>
      <c r="AC380" s="43" t="s">
        <v>1063</v>
      </c>
      <c r="AD380" s="26" t="s">
        <v>1070</v>
      </c>
      <c r="AE380" s="22" t="s">
        <v>1058</v>
      </c>
      <c r="AF380" s="43" t="s">
        <v>1062</v>
      </c>
      <c r="AG380" s="43" t="s">
        <v>1063</v>
      </c>
      <c r="AH380" s="43" t="s">
        <v>1064</v>
      </c>
      <c r="AI380" s="48" t="s">
        <v>7</v>
      </c>
      <c r="AJ380" s="43" t="s">
        <v>1066</v>
      </c>
      <c r="AK380" s="13"/>
      <c r="AL380" s="13"/>
      <c r="AM380" s="13"/>
    </row>
    <row r="381" spans="1:39" ht="15" customHeight="1">
      <c r="A381" s="6" t="s">
        <v>1451</v>
      </c>
      <c r="B381" s="2" t="s">
        <v>1</v>
      </c>
      <c r="C381" s="2" t="s">
        <v>4</v>
      </c>
      <c r="D381" s="2" t="s">
        <v>7</v>
      </c>
      <c r="E381" s="2" t="s">
        <v>754</v>
      </c>
      <c r="F381" s="63"/>
      <c r="G381" s="18" t="s">
        <v>755</v>
      </c>
      <c r="H381" s="28">
        <v>90909159</v>
      </c>
      <c r="I381" s="27">
        <v>7</v>
      </c>
      <c r="J381" s="43" t="s">
        <v>1072</v>
      </c>
      <c r="K381" s="61"/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>
        <v>0</v>
      </c>
      <c r="W381" s="52">
        <v>0</v>
      </c>
      <c r="X381" s="55">
        <v>0</v>
      </c>
      <c r="Y381" s="94">
        <f t="shared" si="15"/>
        <v>0</v>
      </c>
      <c r="Z381" s="94">
        <f t="shared" si="16"/>
        <v>0</v>
      </c>
      <c r="AA381" s="94">
        <f t="shared" si="17"/>
        <v>0</v>
      </c>
      <c r="AB381" s="26" t="s">
        <v>1073</v>
      </c>
      <c r="AC381" s="43" t="s">
        <v>1063</v>
      </c>
      <c r="AD381" s="26" t="s">
        <v>1070</v>
      </c>
      <c r="AE381" s="22" t="s">
        <v>1058</v>
      </c>
      <c r="AF381" s="43" t="s">
        <v>1062</v>
      </c>
      <c r="AG381" s="43" t="s">
        <v>1063</v>
      </c>
      <c r="AH381" s="43" t="s">
        <v>1064</v>
      </c>
      <c r="AI381" s="48" t="s">
        <v>7</v>
      </c>
      <c r="AJ381" s="43" t="s">
        <v>1066</v>
      </c>
      <c r="AK381" s="13"/>
      <c r="AL381" s="13"/>
      <c r="AM381" s="13"/>
    </row>
    <row r="382" spans="1:39" ht="15" customHeight="1">
      <c r="A382" s="6" t="s">
        <v>1452</v>
      </c>
      <c r="B382" s="2" t="s">
        <v>1</v>
      </c>
      <c r="C382" s="2" t="s">
        <v>4</v>
      </c>
      <c r="D382" s="2" t="s">
        <v>7</v>
      </c>
      <c r="E382" s="2" t="s">
        <v>756</v>
      </c>
      <c r="F382" s="63"/>
      <c r="G382" s="18" t="s">
        <v>757</v>
      </c>
      <c r="H382" s="28">
        <v>71780802</v>
      </c>
      <c r="I382" s="27">
        <v>1</v>
      </c>
      <c r="J382" s="43" t="s">
        <v>1072</v>
      </c>
      <c r="K382" s="61"/>
      <c r="L382" s="52">
        <v>1.9530000000000001E-3</v>
      </c>
      <c r="M382" s="52">
        <v>1.0449999999999999E-3</v>
      </c>
      <c r="N382" s="52">
        <v>5.8809999999999999E-3</v>
      </c>
      <c r="O382" s="52">
        <v>4.9569999999999996E-3</v>
      </c>
      <c r="P382" s="52">
        <v>4.333E-3</v>
      </c>
      <c r="Q382" s="52">
        <v>1.8259999999999999E-3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9.990000000000001E-4</v>
      </c>
      <c r="X382" s="55">
        <v>2.0993999999999999E-2</v>
      </c>
      <c r="Y382" s="94">
        <f t="shared" si="15"/>
        <v>2.2043699999999999E-2</v>
      </c>
      <c r="Z382" s="94">
        <f t="shared" si="16"/>
        <v>2.2043699999999999E-2</v>
      </c>
      <c r="AA382" s="94">
        <f t="shared" si="17"/>
        <v>2.30934E-2</v>
      </c>
      <c r="AB382" s="26" t="s">
        <v>1073</v>
      </c>
      <c r="AC382" s="43" t="s">
        <v>1063</v>
      </c>
      <c r="AD382" s="26" t="s">
        <v>1070</v>
      </c>
      <c r="AE382" s="22" t="s">
        <v>1058</v>
      </c>
      <c r="AF382" s="43" t="s">
        <v>1062</v>
      </c>
      <c r="AG382" s="43" t="s">
        <v>1063</v>
      </c>
      <c r="AH382" s="43" t="s">
        <v>1064</v>
      </c>
      <c r="AI382" s="48" t="s">
        <v>7</v>
      </c>
      <c r="AJ382" s="43" t="s">
        <v>1066</v>
      </c>
      <c r="AK382" s="13"/>
      <c r="AL382" s="13"/>
      <c r="AM382" s="13"/>
    </row>
    <row r="383" spans="1:39" ht="15" customHeight="1">
      <c r="A383" s="6" t="s">
        <v>1453</v>
      </c>
      <c r="B383" s="2" t="s">
        <v>1</v>
      </c>
      <c r="C383" s="2" t="s">
        <v>4</v>
      </c>
      <c r="D383" s="2" t="s">
        <v>7</v>
      </c>
      <c r="E383" s="2" t="s">
        <v>758</v>
      </c>
      <c r="F383" s="63"/>
      <c r="G383" s="18" t="s">
        <v>759</v>
      </c>
      <c r="H383" s="28">
        <v>90411286</v>
      </c>
      <c r="I383" s="26">
        <v>1</v>
      </c>
      <c r="J383" s="43" t="s">
        <v>1072</v>
      </c>
      <c r="K383" s="61"/>
      <c r="L383" s="52">
        <v>0.19754099999999999</v>
      </c>
      <c r="M383" s="52">
        <v>0.205458</v>
      </c>
      <c r="N383" s="52">
        <v>0.27056200000000002</v>
      </c>
      <c r="O383" s="52">
        <v>0.27865299999999998</v>
      </c>
      <c r="P383" s="52">
        <v>0.31852799999999998</v>
      </c>
      <c r="Q383" s="52">
        <v>0.13425500000000001</v>
      </c>
      <c r="R383" s="52">
        <v>0</v>
      </c>
      <c r="S383" s="52">
        <v>0</v>
      </c>
      <c r="T383" s="52">
        <v>6.0099999999999997E-4</v>
      </c>
      <c r="U383" s="52">
        <v>1.3979999999999999E-3</v>
      </c>
      <c r="V383" s="52">
        <v>6.4000000000000005E-4</v>
      </c>
      <c r="W383" s="52">
        <v>5.8359000000000001E-2</v>
      </c>
      <c r="X383" s="55">
        <v>1.4659950000000002</v>
      </c>
      <c r="Y383" s="94">
        <f t="shared" si="15"/>
        <v>1.5392947500000003</v>
      </c>
      <c r="Z383" s="94">
        <f t="shared" si="16"/>
        <v>1.5392947500000003</v>
      </c>
      <c r="AA383" s="94">
        <f t="shared" si="17"/>
        <v>1.6125945000000004</v>
      </c>
      <c r="AB383" s="26" t="s">
        <v>1073</v>
      </c>
      <c r="AC383" s="43" t="s">
        <v>1063</v>
      </c>
      <c r="AD383" s="26" t="s">
        <v>1070</v>
      </c>
      <c r="AE383" s="22" t="s">
        <v>1058</v>
      </c>
      <c r="AF383" s="43" t="s">
        <v>1062</v>
      </c>
      <c r="AG383" s="43" t="s">
        <v>1063</v>
      </c>
      <c r="AH383" s="43" t="s">
        <v>1064</v>
      </c>
      <c r="AI383" s="48" t="s">
        <v>7</v>
      </c>
      <c r="AJ383" s="43" t="s">
        <v>1066</v>
      </c>
      <c r="AK383" s="13"/>
      <c r="AL383" s="13"/>
      <c r="AM383" s="13"/>
    </row>
    <row r="384" spans="1:39" ht="15" customHeight="1">
      <c r="A384" s="6" t="s">
        <v>1454</v>
      </c>
      <c r="B384" s="2" t="s">
        <v>1</v>
      </c>
      <c r="C384" s="2" t="s">
        <v>4</v>
      </c>
      <c r="D384" s="2" t="s">
        <v>7</v>
      </c>
      <c r="E384" s="2" t="s">
        <v>760</v>
      </c>
      <c r="F384" s="63"/>
      <c r="G384" s="18" t="s">
        <v>748</v>
      </c>
      <c r="H384" s="28">
        <v>11354038</v>
      </c>
      <c r="I384" s="26">
        <v>1</v>
      </c>
      <c r="J384" s="43" t="s">
        <v>1072</v>
      </c>
      <c r="K384" s="61"/>
      <c r="L384" s="52">
        <v>0.36010300000000001</v>
      </c>
      <c r="M384" s="52">
        <v>0.305896</v>
      </c>
      <c r="N384" s="52">
        <v>0.312388</v>
      </c>
      <c r="O384" s="52">
        <v>0.313245</v>
      </c>
      <c r="P384" s="52">
        <v>0.34777999999999998</v>
      </c>
      <c r="Q384" s="52">
        <v>0.14658499999999999</v>
      </c>
      <c r="R384" s="52">
        <v>0</v>
      </c>
      <c r="S384" s="52">
        <v>0</v>
      </c>
      <c r="T384" s="52">
        <v>0</v>
      </c>
      <c r="U384" s="52">
        <v>9.990000000000001E-4</v>
      </c>
      <c r="V384" s="52">
        <v>1.92E-3</v>
      </c>
      <c r="W384" s="52">
        <v>0.12207799999999999</v>
      </c>
      <c r="X384" s="55">
        <v>1.9109939999999996</v>
      </c>
      <c r="Y384" s="94">
        <f t="shared" si="15"/>
        <v>2.0065436999999995</v>
      </c>
      <c r="Z384" s="94">
        <f t="shared" si="16"/>
        <v>2.0065436999999995</v>
      </c>
      <c r="AA384" s="94">
        <f t="shared" si="17"/>
        <v>2.1020933999999998</v>
      </c>
      <c r="AB384" s="26" t="s">
        <v>1073</v>
      </c>
      <c r="AC384" s="43" t="s">
        <v>1063</v>
      </c>
      <c r="AD384" s="26" t="s">
        <v>1070</v>
      </c>
      <c r="AE384" s="22" t="s">
        <v>1058</v>
      </c>
      <c r="AF384" s="43" t="s">
        <v>1062</v>
      </c>
      <c r="AG384" s="43" t="s">
        <v>1063</v>
      </c>
      <c r="AH384" s="43" t="s">
        <v>1064</v>
      </c>
      <c r="AI384" s="48" t="s">
        <v>7</v>
      </c>
      <c r="AJ384" s="43" t="s">
        <v>1066</v>
      </c>
      <c r="AK384" s="13"/>
      <c r="AL384" s="13"/>
      <c r="AM384" s="13"/>
    </row>
    <row r="385" spans="1:39" ht="15" customHeight="1">
      <c r="A385" s="6" t="s">
        <v>1455</v>
      </c>
      <c r="B385" s="2" t="s">
        <v>1</v>
      </c>
      <c r="C385" s="2" t="s">
        <v>4</v>
      </c>
      <c r="D385" s="2" t="s">
        <v>7</v>
      </c>
      <c r="E385" s="2" t="s">
        <v>761</v>
      </c>
      <c r="F385" s="63"/>
      <c r="G385" s="18" t="s">
        <v>762</v>
      </c>
      <c r="H385" s="28">
        <v>11294551</v>
      </c>
      <c r="I385" s="27">
        <v>19</v>
      </c>
      <c r="J385" s="43" t="s">
        <v>1072</v>
      </c>
      <c r="K385" s="61"/>
      <c r="L385" s="52">
        <v>1.3960000000000001E-3</v>
      </c>
      <c r="M385" s="52">
        <v>0.104602</v>
      </c>
      <c r="N385" s="52">
        <v>0.20385200000000001</v>
      </c>
      <c r="O385" s="52">
        <v>9.5146999999999995E-2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52">
        <v>0</v>
      </c>
      <c r="X385" s="55">
        <v>0.404997</v>
      </c>
      <c r="Y385" s="94">
        <f t="shared" si="15"/>
        <v>0.42524685000000001</v>
      </c>
      <c r="Z385" s="94">
        <f t="shared" si="16"/>
        <v>0.42524685000000001</v>
      </c>
      <c r="AA385" s="94">
        <f t="shared" si="17"/>
        <v>0.44549670000000002</v>
      </c>
      <c r="AB385" s="26" t="s">
        <v>1073</v>
      </c>
      <c r="AC385" s="43" t="s">
        <v>1063</v>
      </c>
      <c r="AD385" s="26" t="s">
        <v>1070</v>
      </c>
      <c r="AE385" s="22" t="s">
        <v>1058</v>
      </c>
      <c r="AF385" s="43" t="s">
        <v>1062</v>
      </c>
      <c r="AG385" s="43" t="s">
        <v>1063</v>
      </c>
      <c r="AH385" s="43" t="s">
        <v>1064</v>
      </c>
      <c r="AI385" s="48" t="s">
        <v>7</v>
      </c>
      <c r="AJ385" s="43" t="s">
        <v>1066</v>
      </c>
      <c r="AK385" s="13"/>
      <c r="AL385" s="13"/>
      <c r="AM385" s="13"/>
    </row>
    <row r="386" spans="1:39" ht="15" customHeight="1">
      <c r="A386" s="6" t="s">
        <v>1456</v>
      </c>
      <c r="B386" s="2" t="s">
        <v>1</v>
      </c>
      <c r="C386" s="2" t="s">
        <v>4</v>
      </c>
      <c r="D386" s="2" t="s">
        <v>7</v>
      </c>
      <c r="E386" s="2" t="s">
        <v>763</v>
      </c>
      <c r="F386" s="63"/>
      <c r="G386" s="18" t="s">
        <v>764</v>
      </c>
      <c r="H386" s="28">
        <v>11294695</v>
      </c>
      <c r="I386" s="27">
        <v>7</v>
      </c>
      <c r="J386" s="43" t="s">
        <v>1072</v>
      </c>
      <c r="K386" s="61"/>
      <c r="L386" s="52">
        <v>0</v>
      </c>
      <c r="M386" s="52">
        <v>0</v>
      </c>
      <c r="N386" s="52">
        <v>1.9599999999999999E-3</v>
      </c>
      <c r="O386" s="52">
        <v>1.039E-3</v>
      </c>
      <c r="P386" s="52">
        <v>0</v>
      </c>
      <c r="Q386" s="52">
        <v>0</v>
      </c>
      <c r="R386" s="52">
        <v>0</v>
      </c>
      <c r="S386" s="52">
        <v>0</v>
      </c>
      <c r="T386" s="52">
        <v>4.66E-4</v>
      </c>
      <c r="U386" s="52">
        <v>5.3300000000000005E-4</v>
      </c>
      <c r="V386" s="52">
        <v>0</v>
      </c>
      <c r="W386" s="52">
        <v>0</v>
      </c>
      <c r="X386" s="55">
        <v>3.9979999999999998E-3</v>
      </c>
      <c r="Y386" s="94">
        <f t="shared" si="15"/>
        <v>4.1979000000000001E-3</v>
      </c>
      <c r="Z386" s="94">
        <f t="shared" si="16"/>
        <v>4.1979000000000001E-3</v>
      </c>
      <c r="AA386" s="94">
        <f t="shared" si="17"/>
        <v>4.3978000000000003E-3</v>
      </c>
      <c r="AB386" s="26" t="s">
        <v>1073</v>
      </c>
      <c r="AC386" s="43" t="s">
        <v>1063</v>
      </c>
      <c r="AD386" s="26" t="s">
        <v>1070</v>
      </c>
      <c r="AE386" s="22" t="s">
        <v>1058</v>
      </c>
      <c r="AF386" s="43" t="s">
        <v>1062</v>
      </c>
      <c r="AG386" s="43" t="s">
        <v>1063</v>
      </c>
      <c r="AH386" s="43" t="s">
        <v>1064</v>
      </c>
      <c r="AI386" s="48" t="s">
        <v>7</v>
      </c>
      <c r="AJ386" s="43" t="s">
        <v>1066</v>
      </c>
      <c r="AK386" s="13"/>
      <c r="AL386" s="13"/>
      <c r="AM386" s="13"/>
    </row>
    <row r="387" spans="1:39" ht="15" customHeight="1">
      <c r="A387" s="6" t="s">
        <v>1457</v>
      </c>
      <c r="B387" s="2" t="s">
        <v>1</v>
      </c>
      <c r="C387" s="2" t="s">
        <v>4</v>
      </c>
      <c r="D387" s="2" t="s">
        <v>7</v>
      </c>
      <c r="E387" s="2" t="s">
        <v>765</v>
      </c>
      <c r="F387" s="63"/>
      <c r="G387" s="18" t="s">
        <v>766</v>
      </c>
      <c r="H387" s="28">
        <v>11335582</v>
      </c>
      <c r="I387" s="27">
        <v>1</v>
      </c>
      <c r="J387" s="43" t="s">
        <v>1072</v>
      </c>
      <c r="K387" s="61"/>
      <c r="L387" s="52">
        <v>8.1160999999999997E-2</v>
      </c>
      <c r="M387" s="52">
        <v>4.0836999999999998E-2</v>
      </c>
      <c r="N387" s="52">
        <v>2.3270000000000001E-3</v>
      </c>
      <c r="O387" s="52">
        <v>1.6720000000000001E-3</v>
      </c>
      <c r="P387" s="52">
        <v>0</v>
      </c>
      <c r="Q387" s="52">
        <v>0</v>
      </c>
      <c r="R387" s="52">
        <v>0</v>
      </c>
      <c r="S387" s="52">
        <v>0</v>
      </c>
      <c r="T387" s="52">
        <v>1.062E-3</v>
      </c>
      <c r="U387" s="52">
        <v>9.3700000000000001E-4</v>
      </c>
      <c r="V387" s="52">
        <v>4.4164000000000002E-2</v>
      </c>
      <c r="W387" s="52">
        <v>7.8834000000000001E-2</v>
      </c>
      <c r="X387" s="55">
        <v>0.25099399999999999</v>
      </c>
      <c r="Y387" s="94">
        <f t="shared" si="15"/>
        <v>0.26354369999999999</v>
      </c>
      <c r="Z387" s="94">
        <f t="shared" si="16"/>
        <v>0.26354369999999999</v>
      </c>
      <c r="AA387" s="94">
        <f t="shared" si="17"/>
        <v>0.27609340000000004</v>
      </c>
      <c r="AB387" s="26" t="s">
        <v>1073</v>
      </c>
      <c r="AC387" s="43" t="s">
        <v>1063</v>
      </c>
      <c r="AD387" s="26" t="s">
        <v>1070</v>
      </c>
      <c r="AE387" s="22" t="s">
        <v>1058</v>
      </c>
      <c r="AF387" s="43" t="s">
        <v>1062</v>
      </c>
      <c r="AG387" s="43" t="s">
        <v>1063</v>
      </c>
      <c r="AH387" s="43" t="s">
        <v>1064</v>
      </c>
      <c r="AI387" s="48" t="s">
        <v>7</v>
      </c>
      <c r="AJ387" s="43" t="s">
        <v>1066</v>
      </c>
      <c r="AK387" s="13"/>
      <c r="AL387" s="13"/>
      <c r="AM387" s="13"/>
    </row>
    <row r="388" spans="1:39" ht="15" customHeight="1">
      <c r="A388" s="6" t="s">
        <v>1458</v>
      </c>
      <c r="B388" s="2" t="s">
        <v>1</v>
      </c>
      <c r="C388" s="2" t="s">
        <v>4</v>
      </c>
      <c r="D388" s="2" t="s">
        <v>7</v>
      </c>
      <c r="E388" s="2" t="s">
        <v>767</v>
      </c>
      <c r="F388" s="63"/>
      <c r="G388" s="18" t="s">
        <v>768</v>
      </c>
      <c r="H388" s="35">
        <v>90687449</v>
      </c>
      <c r="I388" s="27">
        <v>1</v>
      </c>
      <c r="J388" s="43" t="s">
        <v>1072</v>
      </c>
      <c r="K388" s="61"/>
      <c r="L388" s="52">
        <v>8.7252999999999997E-2</v>
      </c>
      <c r="M388" s="52">
        <v>4.2745999999999999E-2</v>
      </c>
      <c r="N388" s="52">
        <v>9.1489999999999991E-3</v>
      </c>
      <c r="O388" s="52">
        <v>6.6899999999999998E-3</v>
      </c>
      <c r="P388" s="52">
        <v>4.333E-3</v>
      </c>
      <c r="Q388" s="52">
        <v>1.8259999999999999E-3</v>
      </c>
      <c r="R388" s="52">
        <v>0</v>
      </c>
      <c r="S388" s="52">
        <v>0</v>
      </c>
      <c r="T388" s="52">
        <v>0</v>
      </c>
      <c r="U388" s="52">
        <v>9.990000000000001E-4</v>
      </c>
      <c r="V388" s="52">
        <v>3.5843E-2</v>
      </c>
      <c r="W388" s="52">
        <v>6.7155999999999993E-2</v>
      </c>
      <c r="X388" s="55">
        <v>0.25599499999999997</v>
      </c>
      <c r="Y388" s="94">
        <f t="shared" si="15"/>
        <v>0.26879474999999997</v>
      </c>
      <c r="Z388" s="94">
        <f t="shared" si="16"/>
        <v>0.26879474999999997</v>
      </c>
      <c r="AA388" s="94">
        <f t="shared" si="17"/>
        <v>0.28159449999999997</v>
      </c>
      <c r="AB388" s="26" t="s">
        <v>1073</v>
      </c>
      <c r="AC388" s="43" t="s">
        <v>1063</v>
      </c>
      <c r="AD388" s="26" t="s">
        <v>1070</v>
      </c>
      <c r="AE388" s="22" t="s">
        <v>1058</v>
      </c>
      <c r="AF388" s="43" t="s">
        <v>1062</v>
      </c>
      <c r="AG388" s="43" t="s">
        <v>1063</v>
      </c>
      <c r="AH388" s="43" t="s">
        <v>1064</v>
      </c>
      <c r="AI388" s="48" t="s">
        <v>7</v>
      </c>
      <c r="AJ388" s="43" t="s">
        <v>1066</v>
      </c>
      <c r="AK388" s="13"/>
      <c r="AL388" s="13"/>
      <c r="AM388" s="13"/>
    </row>
    <row r="389" spans="1:39" ht="15" customHeight="1">
      <c r="A389" s="6" t="s">
        <v>1459</v>
      </c>
      <c r="B389" s="2" t="s">
        <v>1</v>
      </c>
      <c r="C389" s="2" t="s">
        <v>5</v>
      </c>
      <c r="D389" s="2" t="s">
        <v>7</v>
      </c>
      <c r="E389" s="2" t="s">
        <v>769</v>
      </c>
      <c r="F389" s="63"/>
      <c r="G389" s="18" t="s">
        <v>770</v>
      </c>
      <c r="H389" s="28">
        <v>71892238</v>
      </c>
      <c r="I389" s="27">
        <v>1</v>
      </c>
      <c r="J389" s="43" t="s">
        <v>1072</v>
      </c>
      <c r="K389" s="61"/>
      <c r="L389" s="52">
        <v>1.2073560000000001</v>
      </c>
      <c r="M389" s="52">
        <v>1.0687070000000001</v>
      </c>
      <c r="N389" s="52">
        <v>1.1699250000000001</v>
      </c>
      <c r="O389" s="52">
        <v>1.0790009999999999</v>
      </c>
      <c r="P389" s="52">
        <v>1.1528959999999999</v>
      </c>
      <c r="Q389" s="52">
        <v>0.93262899999999993</v>
      </c>
      <c r="R389" s="52">
        <v>0.86759500000000001</v>
      </c>
      <c r="S389" s="52">
        <v>0.84366999999999992</v>
      </c>
      <c r="T389" s="52">
        <v>0.76506300000000005</v>
      </c>
      <c r="U389" s="52">
        <v>0.84045300000000001</v>
      </c>
      <c r="V389" s="52">
        <v>0.81976000000000004</v>
      </c>
      <c r="W389" s="52">
        <v>0.86292800000000003</v>
      </c>
      <c r="X389" s="55">
        <v>11.609983</v>
      </c>
      <c r="Y389" s="94">
        <f t="shared" si="15"/>
        <v>12.190482149999999</v>
      </c>
      <c r="Z389" s="94">
        <f t="shared" si="16"/>
        <v>12.190482149999999</v>
      </c>
      <c r="AA389" s="94">
        <f t="shared" si="17"/>
        <v>12.770981300000001</v>
      </c>
      <c r="AB389" s="26" t="s">
        <v>1073</v>
      </c>
      <c r="AC389" s="43" t="s">
        <v>1063</v>
      </c>
      <c r="AD389" s="26" t="s">
        <v>1070</v>
      </c>
      <c r="AE389" s="22" t="s">
        <v>1058</v>
      </c>
      <c r="AF389" s="43" t="s">
        <v>1062</v>
      </c>
      <c r="AG389" s="43" t="s">
        <v>1063</v>
      </c>
      <c r="AH389" s="43" t="s">
        <v>1064</v>
      </c>
      <c r="AI389" s="48" t="s">
        <v>7</v>
      </c>
      <c r="AJ389" s="43" t="s">
        <v>1066</v>
      </c>
      <c r="AK389" s="13"/>
      <c r="AL389" s="13"/>
      <c r="AM389" s="13"/>
    </row>
    <row r="390" spans="1:39" ht="15" customHeight="1">
      <c r="A390" s="6" t="s">
        <v>1460</v>
      </c>
      <c r="B390" s="2" t="s">
        <v>1</v>
      </c>
      <c r="C390" s="2" t="s">
        <v>4</v>
      </c>
      <c r="D390" s="2" t="s">
        <v>7</v>
      </c>
      <c r="E390" s="2" t="s">
        <v>771</v>
      </c>
      <c r="F390" s="63"/>
      <c r="G390" s="18" t="s">
        <v>772</v>
      </c>
      <c r="H390" s="28">
        <v>11354050</v>
      </c>
      <c r="I390" s="27">
        <v>1</v>
      </c>
      <c r="J390" s="43" t="s">
        <v>1072</v>
      </c>
      <c r="K390" s="61"/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52">
        <v>0</v>
      </c>
      <c r="T390" s="52">
        <v>0</v>
      </c>
      <c r="U390" s="52">
        <v>0</v>
      </c>
      <c r="V390" s="52">
        <v>0</v>
      </c>
      <c r="W390" s="52">
        <v>0</v>
      </c>
      <c r="X390" s="55">
        <v>0</v>
      </c>
      <c r="Y390" s="94">
        <f t="shared" si="15"/>
        <v>0</v>
      </c>
      <c r="Z390" s="94">
        <f t="shared" si="16"/>
        <v>0</v>
      </c>
      <c r="AA390" s="94">
        <f t="shared" si="17"/>
        <v>0</v>
      </c>
      <c r="AB390" s="26" t="s">
        <v>1073</v>
      </c>
      <c r="AC390" s="43" t="s">
        <v>1063</v>
      </c>
      <c r="AD390" s="26" t="s">
        <v>1070</v>
      </c>
      <c r="AE390" s="22" t="s">
        <v>1058</v>
      </c>
      <c r="AF390" s="43" t="s">
        <v>1062</v>
      </c>
      <c r="AG390" s="43" t="s">
        <v>1063</v>
      </c>
      <c r="AH390" s="43" t="s">
        <v>1064</v>
      </c>
      <c r="AI390" s="48" t="s">
        <v>7</v>
      </c>
      <c r="AJ390" s="43" t="s">
        <v>1066</v>
      </c>
      <c r="AK390" s="13"/>
      <c r="AL390" s="13"/>
      <c r="AM390" s="13"/>
    </row>
    <row r="391" spans="1:39" ht="15" customHeight="1">
      <c r="A391" s="6" t="s">
        <v>1461</v>
      </c>
      <c r="B391" s="2" t="s">
        <v>1</v>
      </c>
      <c r="C391" s="2" t="s">
        <v>4</v>
      </c>
      <c r="D391" s="2" t="s">
        <v>7</v>
      </c>
      <c r="E391" s="2" t="s">
        <v>773</v>
      </c>
      <c r="F391" s="63"/>
      <c r="G391" s="18" t="s">
        <v>774</v>
      </c>
      <c r="H391" s="28">
        <v>11293820</v>
      </c>
      <c r="I391" s="27">
        <v>1</v>
      </c>
      <c r="J391" s="43" t="s">
        <v>1072</v>
      </c>
      <c r="K391" s="61"/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2">
        <v>5.31E-4</v>
      </c>
      <c r="U391" s="52">
        <v>4.6799999999999999E-4</v>
      </c>
      <c r="V391" s="52">
        <v>0</v>
      </c>
      <c r="W391" s="52">
        <v>0</v>
      </c>
      <c r="X391" s="55">
        <v>9.9899999999999989E-4</v>
      </c>
      <c r="Y391" s="94">
        <f t="shared" ref="Y391:Y454" si="18">X391*105%</f>
        <v>1.0489499999999999E-3</v>
      </c>
      <c r="Z391" s="94">
        <f t="shared" ref="Z391:Z454" si="19">X391*105%</f>
        <v>1.0489499999999999E-3</v>
      </c>
      <c r="AA391" s="94">
        <f t="shared" ref="AA391:AA454" si="20">X391*110%</f>
        <v>1.0988999999999999E-3</v>
      </c>
      <c r="AB391" s="26" t="s">
        <v>1073</v>
      </c>
      <c r="AC391" s="43" t="s">
        <v>1063</v>
      </c>
      <c r="AD391" s="26" t="s">
        <v>1070</v>
      </c>
      <c r="AE391" s="22" t="s">
        <v>1058</v>
      </c>
      <c r="AF391" s="43" t="s">
        <v>1062</v>
      </c>
      <c r="AG391" s="43" t="s">
        <v>1063</v>
      </c>
      <c r="AH391" s="43" t="s">
        <v>1064</v>
      </c>
      <c r="AI391" s="48" t="s">
        <v>7</v>
      </c>
      <c r="AJ391" s="43" t="s">
        <v>1066</v>
      </c>
      <c r="AK391" s="13"/>
      <c r="AL391" s="13"/>
      <c r="AM391" s="13"/>
    </row>
    <row r="392" spans="1:39" ht="15" customHeight="1">
      <c r="A392" s="6" t="s">
        <v>1462</v>
      </c>
      <c r="B392" s="2" t="s">
        <v>1</v>
      </c>
      <c r="C392" s="2" t="s">
        <v>5</v>
      </c>
      <c r="D392" s="2" t="s">
        <v>7</v>
      </c>
      <c r="E392" s="2" t="s">
        <v>775</v>
      </c>
      <c r="F392" s="63"/>
      <c r="G392" s="18" t="s">
        <v>776</v>
      </c>
      <c r="H392" s="28">
        <v>71891799</v>
      </c>
      <c r="I392" s="27">
        <v>20</v>
      </c>
      <c r="J392" s="43" t="s">
        <v>1072</v>
      </c>
      <c r="K392" s="61"/>
      <c r="L392" s="52">
        <v>0.42034300000000002</v>
      </c>
      <c r="M392" s="52">
        <v>0.38093100000000002</v>
      </c>
      <c r="N392" s="52">
        <v>0.43018899999999999</v>
      </c>
      <c r="O392" s="52">
        <v>0.42108500000000004</v>
      </c>
      <c r="P392" s="52">
        <v>0.482761</v>
      </c>
      <c r="Q392" s="52">
        <v>0.36050099999999996</v>
      </c>
      <c r="R392" s="52">
        <v>0.32764599999999999</v>
      </c>
      <c r="S392" s="52">
        <v>0.296537</v>
      </c>
      <c r="T392" s="52">
        <v>0.19664699999999999</v>
      </c>
      <c r="U392" s="52">
        <v>0.201352</v>
      </c>
      <c r="V392" s="52">
        <v>0.21176600000000001</v>
      </c>
      <c r="W392" s="52">
        <v>0.33123199999999997</v>
      </c>
      <c r="X392" s="55">
        <v>4.0609899999999994</v>
      </c>
      <c r="Y392" s="94">
        <f t="shared" si="18"/>
        <v>4.2640395</v>
      </c>
      <c r="Z392" s="94">
        <f t="shared" si="19"/>
        <v>4.2640395</v>
      </c>
      <c r="AA392" s="94">
        <f t="shared" si="20"/>
        <v>4.4670889999999996</v>
      </c>
      <c r="AB392" s="26" t="s">
        <v>1073</v>
      </c>
      <c r="AC392" s="43" t="s">
        <v>1063</v>
      </c>
      <c r="AD392" s="26" t="s">
        <v>1070</v>
      </c>
      <c r="AE392" s="22" t="s">
        <v>1058</v>
      </c>
      <c r="AF392" s="43" t="s">
        <v>1062</v>
      </c>
      <c r="AG392" s="43" t="s">
        <v>1063</v>
      </c>
      <c r="AH392" s="43" t="s">
        <v>1064</v>
      </c>
      <c r="AI392" s="48" t="s">
        <v>7</v>
      </c>
      <c r="AJ392" s="43" t="s">
        <v>1066</v>
      </c>
      <c r="AK392" s="13"/>
      <c r="AL392" s="13"/>
      <c r="AM392" s="13"/>
    </row>
    <row r="393" spans="1:39" ht="15" customHeight="1">
      <c r="A393" s="6" t="s">
        <v>1463</v>
      </c>
      <c r="B393" s="2" t="s">
        <v>1</v>
      </c>
      <c r="C393" s="2" t="s">
        <v>5</v>
      </c>
      <c r="D393" s="2" t="s">
        <v>7</v>
      </c>
      <c r="E393" s="2" t="s">
        <v>777</v>
      </c>
      <c r="F393" s="63"/>
      <c r="G393" s="18" t="s">
        <v>778</v>
      </c>
      <c r="H393" s="28">
        <v>11348657</v>
      </c>
      <c r="I393" s="27">
        <v>1</v>
      </c>
      <c r="J393" s="43" t="s">
        <v>1072</v>
      </c>
      <c r="K393" s="61"/>
      <c r="L393" s="52">
        <v>0.29237500000000005</v>
      </c>
      <c r="M393" s="52">
        <v>0.23360599999999998</v>
      </c>
      <c r="N393" s="52">
        <v>0.22390499999999999</v>
      </c>
      <c r="O393" s="52">
        <v>0.224966</v>
      </c>
      <c r="P393" s="52">
        <v>0.28452699999999997</v>
      </c>
      <c r="Q393" s="52">
        <v>0.20149699999999998</v>
      </c>
      <c r="R393" s="52">
        <v>0.16502500000000001</v>
      </c>
      <c r="S393" s="52">
        <v>0.152092</v>
      </c>
      <c r="T393" s="52">
        <v>0.10137699999999999</v>
      </c>
      <c r="U393" s="52">
        <v>0.107622</v>
      </c>
      <c r="V393" s="52">
        <v>0.11260000000000001</v>
      </c>
      <c r="W393" s="52">
        <v>0.209397</v>
      </c>
      <c r="X393" s="55">
        <v>2.308989</v>
      </c>
      <c r="Y393" s="94">
        <f t="shared" si="18"/>
        <v>2.4244384500000002</v>
      </c>
      <c r="Z393" s="94">
        <f t="shared" si="19"/>
        <v>2.4244384500000002</v>
      </c>
      <c r="AA393" s="94">
        <f t="shared" si="20"/>
        <v>2.5398879000000001</v>
      </c>
      <c r="AB393" s="26" t="s">
        <v>1073</v>
      </c>
      <c r="AC393" s="43" t="s">
        <v>1063</v>
      </c>
      <c r="AD393" s="26" t="s">
        <v>1070</v>
      </c>
      <c r="AE393" s="22" t="s">
        <v>1058</v>
      </c>
      <c r="AF393" s="43" t="s">
        <v>1062</v>
      </c>
      <c r="AG393" s="43" t="s">
        <v>1063</v>
      </c>
      <c r="AH393" s="43" t="s">
        <v>1064</v>
      </c>
      <c r="AI393" s="48" t="s">
        <v>7</v>
      </c>
      <c r="AJ393" s="43" t="s">
        <v>1066</v>
      </c>
      <c r="AK393" s="13"/>
      <c r="AL393" s="13"/>
      <c r="AM393" s="13"/>
    </row>
    <row r="394" spans="1:39" ht="15" customHeight="1">
      <c r="A394" s="6" t="s">
        <v>1464</v>
      </c>
      <c r="B394" s="2" t="s">
        <v>1</v>
      </c>
      <c r="C394" s="2" t="s">
        <v>4</v>
      </c>
      <c r="D394" s="2" t="s">
        <v>7</v>
      </c>
      <c r="E394" s="2" t="s">
        <v>779</v>
      </c>
      <c r="F394" s="63"/>
      <c r="G394" s="18" t="s">
        <v>780</v>
      </c>
      <c r="H394" s="28">
        <v>11291497</v>
      </c>
      <c r="I394" s="27">
        <v>20</v>
      </c>
      <c r="J394" s="43" t="s">
        <v>1072</v>
      </c>
      <c r="K394" s="61"/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52">
        <v>0</v>
      </c>
      <c r="T394" s="52">
        <v>6.0099999999999997E-4</v>
      </c>
      <c r="U394" s="52">
        <v>3.9800000000000002E-4</v>
      </c>
      <c r="V394" s="52">
        <v>0</v>
      </c>
      <c r="W394" s="52">
        <v>0</v>
      </c>
      <c r="X394" s="55">
        <v>9.9899999999999989E-4</v>
      </c>
      <c r="Y394" s="94">
        <f t="shared" si="18"/>
        <v>1.0489499999999999E-3</v>
      </c>
      <c r="Z394" s="94">
        <f t="shared" si="19"/>
        <v>1.0489499999999999E-3</v>
      </c>
      <c r="AA394" s="94">
        <f t="shared" si="20"/>
        <v>1.0988999999999999E-3</v>
      </c>
      <c r="AB394" s="26" t="s">
        <v>1073</v>
      </c>
      <c r="AC394" s="43" t="s">
        <v>1063</v>
      </c>
      <c r="AD394" s="26" t="s">
        <v>1070</v>
      </c>
      <c r="AE394" s="22" t="s">
        <v>1058</v>
      </c>
      <c r="AF394" s="43" t="s">
        <v>1062</v>
      </c>
      <c r="AG394" s="43" t="s">
        <v>1063</v>
      </c>
      <c r="AH394" s="43" t="s">
        <v>1064</v>
      </c>
      <c r="AI394" s="48" t="s">
        <v>790</v>
      </c>
      <c r="AJ394" s="43" t="s">
        <v>1066</v>
      </c>
      <c r="AK394" s="13"/>
      <c r="AL394" s="13"/>
      <c r="AM394" s="13"/>
    </row>
    <row r="395" spans="1:39" ht="15" customHeight="1">
      <c r="A395" s="6" t="s">
        <v>1465</v>
      </c>
      <c r="B395" s="2" t="s">
        <v>1</v>
      </c>
      <c r="C395" s="2" t="s">
        <v>4</v>
      </c>
      <c r="D395" s="2" t="s">
        <v>7</v>
      </c>
      <c r="E395" s="2" t="s">
        <v>781</v>
      </c>
      <c r="F395" s="63"/>
      <c r="G395" s="18" t="s">
        <v>782</v>
      </c>
      <c r="H395" s="28">
        <v>90974443</v>
      </c>
      <c r="I395" s="27">
        <v>19</v>
      </c>
      <c r="J395" s="43" t="s">
        <v>1072</v>
      </c>
      <c r="K395" s="61"/>
      <c r="L395" s="52">
        <v>0</v>
      </c>
      <c r="M395" s="52">
        <v>0</v>
      </c>
      <c r="N395" s="52">
        <v>2.614E-3</v>
      </c>
      <c r="O395" s="52">
        <v>1.3849999999999999E-3</v>
      </c>
      <c r="P395" s="52">
        <v>0</v>
      </c>
      <c r="Q395" s="52">
        <v>0</v>
      </c>
      <c r="R395" s="52">
        <v>0</v>
      </c>
      <c r="S395" s="52">
        <v>0</v>
      </c>
      <c r="T395" s="52">
        <v>6.0099999999999997E-4</v>
      </c>
      <c r="U395" s="52">
        <v>3.9800000000000002E-4</v>
      </c>
      <c r="V395" s="52">
        <v>0</v>
      </c>
      <c r="W395" s="52">
        <v>0</v>
      </c>
      <c r="X395" s="55">
        <v>4.9979999999999998E-3</v>
      </c>
      <c r="Y395" s="94">
        <f t="shared" si="18"/>
        <v>5.2478999999999998E-3</v>
      </c>
      <c r="Z395" s="94">
        <f t="shared" si="19"/>
        <v>5.2478999999999998E-3</v>
      </c>
      <c r="AA395" s="94">
        <f t="shared" si="20"/>
        <v>5.4978000000000006E-3</v>
      </c>
      <c r="AB395" s="26" t="s">
        <v>1073</v>
      </c>
      <c r="AC395" s="43" t="s">
        <v>1063</v>
      </c>
      <c r="AD395" s="26" t="s">
        <v>1070</v>
      </c>
      <c r="AE395" s="22" t="s">
        <v>1058</v>
      </c>
      <c r="AF395" s="43" t="s">
        <v>1062</v>
      </c>
      <c r="AG395" s="43" t="s">
        <v>1063</v>
      </c>
      <c r="AH395" s="43" t="s">
        <v>1064</v>
      </c>
      <c r="AI395" s="48" t="s">
        <v>409</v>
      </c>
      <c r="AJ395" s="43" t="s">
        <v>1066</v>
      </c>
      <c r="AK395" s="13"/>
      <c r="AL395" s="13"/>
      <c r="AM395" s="13"/>
    </row>
    <row r="396" spans="1:39" ht="15" customHeight="1">
      <c r="A396" s="6" t="s">
        <v>1466</v>
      </c>
      <c r="B396" s="2" t="s">
        <v>1</v>
      </c>
      <c r="C396" s="2" t="s">
        <v>4</v>
      </c>
      <c r="D396" s="2" t="s">
        <v>7</v>
      </c>
      <c r="E396" s="2" t="s">
        <v>783</v>
      </c>
      <c r="F396" s="63"/>
      <c r="G396" s="18" t="s">
        <v>784</v>
      </c>
      <c r="H396" s="28">
        <v>71891555</v>
      </c>
      <c r="I396" s="27">
        <v>6</v>
      </c>
      <c r="J396" s="43" t="s">
        <v>1072</v>
      </c>
      <c r="K396" s="61"/>
      <c r="L396" s="52">
        <v>1.2315960000000001</v>
      </c>
      <c r="M396" s="52">
        <v>1.0624020000000001</v>
      </c>
      <c r="N396" s="52">
        <v>1.0989850000000001</v>
      </c>
      <c r="O396" s="52">
        <v>0.94018199999999996</v>
      </c>
      <c r="P396" s="52">
        <v>0.89765399999999995</v>
      </c>
      <c r="Q396" s="52">
        <v>0.67091400000000001</v>
      </c>
      <c r="R396" s="52">
        <v>0.50554699999999997</v>
      </c>
      <c r="S396" s="52">
        <v>0.50471200000000005</v>
      </c>
      <c r="T396" s="52">
        <v>0.46373199999999998</v>
      </c>
      <c r="U396" s="52">
        <v>0.52826700000000004</v>
      </c>
      <c r="V396" s="52">
        <v>0.49668600000000002</v>
      </c>
      <c r="W396" s="52">
        <v>0.74531199999999997</v>
      </c>
      <c r="X396" s="55">
        <v>9.1459890000000001</v>
      </c>
      <c r="Y396" s="94">
        <f t="shared" si="18"/>
        <v>9.6032884500000009</v>
      </c>
      <c r="Z396" s="94">
        <f t="shared" si="19"/>
        <v>9.6032884500000009</v>
      </c>
      <c r="AA396" s="94">
        <f t="shared" si="20"/>
        <v>10.060587900000002</v>
      </c>
      <c r="AB396" s="26" t="s">
        <v>1073</v>
      </c>
      <c r="AC396" s="43" t="s">
        <v>1063</v>
      </c>
      <c r="AD396" s="26" t="s">
        <v>1070</v>
      </c>
      <c r="AE396" s="22" t="s">
        <v>1058</v>
      </c>
      <c r="AF396" s="43" t="s">
        <v>1062</v>
      </c>
      <c r="AG396" s="43" t="s">
        <v>1063</v>
      </c>
      <c r="AH396" s="43" t="s">
        <v>1064</v>
      </c>
      <c r="AI396" s="48" t="s">
        <v>414</v>
      </c>
      <c r="AJ396" s="43" t="s">
        <v>1066</v>
      </c>
      <c r="AK396" s="13"/>
      <c r="AL396" s="13"/>
      <c r="AM396" s="13"/>
    </row>
    <row r="397" spans="1:39" ht="15" customHeight="1">
      <c r="A397" s="6" t="s">
        <v>1467</v>
      </c>
      <c r="B397" s="2" t="s">
        <v>1</v>
      </c>
      <c r="C397" s="2" t="s">
        <v>4</v>
      </c>
      <c r="D397" s="2" t="s">
        <v>7</v>
      </c>
      <c r="E397" s="2" t="s">
        <v>785</v>
      </c>
      <c r="F397" s="63"/>
      <c r="G397" s="18" t="s">
        <v>786</v>
      </c>
      <c r="H397" s="28">
        <v>71891555</v>
      </c>
      <c r="I397" s="26">
        <v>1</v>
      </c>
      <c r="J397" s="43" t="s">
        <v>1072</v>
      </c>
      <c r="K397" s="61"/>
      <c r="L397" s="52">
        <v>0</v>
      </c>
      <c r="M397" s="52">
        <v>0</v>
      </c>
      <c r="N397" s="52">
        <v>1.307E-3</v>
      </c>
      <c r="O397" s="52">
        <v>6.9200000000000002E-4</v>
      </c>
      <c r="P397" s="52">
        <v>0</v>
      </c>
      <c r="Q397" s="52">
        <v>0</v>
      </c>
      <c r="R397" s="52">
        <v>0</v>
      </c>
      <c r="S397" s="52">
        <v>9.990000000000001E-4</v>
      </c>
      <c r="T397" s="52">
        <v>6.0099999999999997E-4</v>
      </c>
      <c r="U397" s="52">
        <v>3.9800000000000002E-4</v>
      </c>
      <c r="V397" s="52">
        <v>0</v>
      </c>
      <c r="W397" s="52">
        <v>0</v>
      </c>
      <c r="X397" s="55">
        <v>3.9969999999999997E-3</v>
      </c>
      <c r="Y397" s="94">
        <f t="shared" si="18"/>
        <v>4.1968500000000002E-3</v>
      </c>
      <c r="Z397" s="94">
        <f t="shared" si="19"/>
        <v>4.1968500000000002E-3</v>
      </c>
      <c r="AA397" s="94">
        <f t="shared" si="20"/>
        <v>4.3966999999999999E-3</v>
      </c>
      <c r="AB397" s="26" t="s">
        <v>1073</v>
      </c>
      <c r="AC397" s="43" t="s">
        <v>1063</v>
      </c>
      <c r="AD397" s="26" t="s">
        <v>1070</v>
      </c>
      <c r="AE397" s="22" t="s">
        <v>1058</v>
      </c>
      <c r="AF397" s="43" t="s">
        <v>1062</v>
      </c>
      <c r="AG397" s="43" t="s">
        <v>1063</v>
      </c>
      <c r="AH397" s="43" t="s">
        <v>1064</v>
      </c>
      <c r="AI397" s="48" t="s">
        <v>409</v>
      </c>
      <c r="AJ397" s="43" t="s">
        <v>1066</v>
      </c>
      <c r="AK397" s="13"/>
      <c r="AL397" s="13"/>
      <c r="AM397" s="13"/>
    </row>
    <row r="398" spans="1:39" ht="15" customHeight="1">
      <c r="A398" s="6" t="s">
        <v>1468</v>
      </c>
      <c r="B398" s="2" t="s">
        <v>1</v>
      </c>
      <c r="C398" s="2" t="s">
        <v>3</v>
      </c>
      <c r="D398" s="2" t="s">
        <v>7</v>
      </c>
      <c r="E398" s="2" t="s">
        <v>787</v>
      </c>
      <c r="F398" s="63"/>
      <c r="G398" s="18" t="s">
        <v>788</v>
      </c>
      <c r="H398" s="28">
        <v>1269828</v>
      </c>
      <c r="I398" s="26">
        <v>42</v>
      </c>
      <c r="J398" s="26" t="s">
        <v>1042</v>
      </c>
      <c r="K398" s="61"/>
      <c r="L398" s="52">
        <v>26.478178999999997</v>
      </c>
      <c r="M398" s="52">
        <v>23.505817999999998</v>
      </c>
      <c r="N398" s="52">
        <v>25.784998000000002</v>
      </c>
      <c r="O398" s="52">
        <v>21.620998</v>
      </c>
      <c r="P398" s="52">
        <v>21.280998</v>
      </c>
      <c r="Q398" s="52">
        <v>21.751998</v>
      </c>
      <c r="R398" s="52">
        <v>12.997999</v>
      </c>
      <c r="S398" s="52">
        <v>13.231999</v>
      </c>
      <c r="T398" s="52">
        <v>11.850999</v>
      </c>
      <c r="U398" s="52">
        <v>13.168998999999999</v>
      </c>
      <c r="V398" s="52">
        <v>11.904999</v>
      </c>
      <c r="W398" s="52">
        <v>12.525999000000001</v>
      </c>
      <c r="X398" s="55">
        <v>216.103983</v>
      </c>
      <c r="Y398" s="94">
        <f t="shared" si="18"/>
        <v>226.90918215000002</v>
      </c>
      <c r="Z398" s="94">
        <f t="shared" si="19"/>
        <v>226.90918215000002</v>
      </c>
      <c r="AA398" s="94">
        <f t="shared" si="20"/>
        <v>237.71438130000001</v>
      </c>
      <c r="AB398" s="26" t="s">
        <v>1074</v>
      </c>
      <c r="AC398" s="43" t="s">
        <v>1063</v>
      </c>
      <c r="AD398" s="26" t="s">
        <v>1070</v>
      </c>
      <c r="AE398" s="22" t="s">
        <v>1058</v>
      </c>
      <c r="AF398" s="43" t="s">
        <v>1062</v>
      </c>
      <c r="AG398" s="43" t="s">
        <v>1063</v>
      </c>
      <c r="AH398" s="43" t="s">
        <v>1064</v>
      </c>
      <c r="AI398" s="48" t="s">
        <v>7</v>
      </c>
      <c r="AJ398" s="43" t="s">
        <v>1066</v>
      </c>
      <c r="AK398" s="13"/>
      <c r="AL398" s="13"/>
      <c r="AM398" s="13"/>
    </row>
    <row r="399" spans="1:39" ht="15" customHeight="1">
      <c r="A399" s="6" t="s">
        <v>1469</v>
      </c>
      <c r="B399" s="2" t="s">
        <v>1</v>
      </c>
      <c r="C399" s="2" t="s">
        <v>3</v>
      </c>
      <c r="D399" s="2" t="s">
        <v>7</v>
      </c>
      <c r="E399" s="2" t="s">
        <v>789</v>
      </c>
      <c r="F399" s="63"/>
      <c r="G399" s="18" t="s">
        <v>788</v>
      </c>
      <c r="H399" s="28">
        <v>1269271</v>
      </c>
      <c r="I399" s="26">
        <v>21</v>
      </c>
      <c r="J399" s="43" t="s">
        <v>1072</v>
      </c>
      <c r="K399" s="61"/>
      <c r="L399" s="52">
        <v>0.126276</v>
      </c>
      <c r="M399" s="52">
        <v>0.11737300000000001</v>
      </c>
      <c r="N399" s="52">
        <v>0.12761500000000001</v>
      </c>
      <c r="O399" s="52">
        <v>0.12365699999999999</v>
      </c>
      <c r="P399" s="52">
        <v>0.124571</v>
      </c>
      <c r="Q399" s="52">
        <v>0.118766</v>
      </c>
      <c r="R399" s="52">
        <v>6.0998999999999998E-2</v>
      </c>
      <c r="S399" s="52">
        <v>6.6999000000000003E-2</v>
      </c>
      <c r="T399" s="52">
        <v>6.5999000000000002E-2</v>
      </c>
      <c r="U399" s="52">
        <v>6.6999000000000003E-2</v>
      </c>
      <c r="V399" s="52">
        <v>6.3999E-2</v>
      </c>
      <c r="W399" s="52">
        <v>6.5730999999999998E-2</v>
      </c>
      <c r="X399" s="55">
        <v>1.1289840000000002</v>
      </c>
      <c r="Y399" s="94">
        <f t="shared" si="18"/>
        <v>1.1854332000000003</v>
      </c>
      <c r="Z399" s="94">
        <f t="shared" si="19"/>
        <v>1.1854332000000003</v>
      </c>
      <c r="AA399" s="94">
        <f t="shared" si="20"/>
        <v>1.2418824000000004</v>
      </c>
      <c r="AB399" s="26" t="s">
        <v>1073</v>
      </c>
      <c r="AC399" s="43" t="s">
        <v>1063</v>
      </c>
      <c r="AD399" s="26" t="s">
        <v>1070</v>
      </c>
      <c r="AE399" s="22" t="s">
        <v>1058</v>
      </c>
      <c r="AF399" s="43" t="s">
        <v>1062</v>
      </c>
      <c r="AG399" s="43" t="s">
        <v>1063</v>
      </c>
      <c r="AH399" s="43" t="s">
        <v>1064</v>
      </c>
      <c r="AI399" s="48" t="s">
        <v>7</v>
      </c>
      <c r="AJ399" s="43" t="s">
        <v>1066</v>
      </c>
      <c r="AK399" s="13"/>
      <c r="AL399" s="13"/>
      <c r="AM399" s="13"/>
    </row>
    <row r="400" spans="1:39" ht="15" customHeight="1">
      <c r="A400" s="6" t="s">
        <v>1470</v>
      </c>
      <c r="B400" s="2" t="s">
        <v>1</v>
      </c>
      <c r="C400" s="2" t="s">
        <v>4</v>
      </c>
      <c r="D400" s="2" t="s">
        <v>790</v>
      </c>
      <c r="E400" s="2" t="s">
        <v>373</v>
      </c>
      <c r="F400" s="63"/>
      <c r="G400" s="18" t="s">
        <v>374</v>
      </c>
      <c r="H400" s="28">
        <v>61227128</v>
      </c>
      <c r="I400" s="26">
        <v>1</v>
      </c>
      <c r="J400" s="43" t="s">
        <v>1072</v>
      </c>
      <c r="K400" s="61"/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0</v>
      </c>
      <c r="S400" s="52">
        <v>0</v>
      </c>
      <c r="T400" s="52">
        <v>0</v>
      </c>
      <c r="U400" s="52">
        <v>0</v>
      </c>
      <c r="V400" s="52">
        <v>0</v>
      </c>
      <c r="W400" s="52">
        <v>0</v>
      </c>
      <c r="X400" s="55">
        <v>0</v>
      </c>
      <c r="Y400" s="94">
        <f t="shared" si="18"/>
        <v>0</v>
      </c>
      <c r="Z400" s="94">
        <f t="shared" si="19"/>
        <v>0</v>
      </c>
      <c r="AA400" s="94">
        <f t="shared" si="20"/>
        <v>0</v>
      </c>
      <c r="AB400" s="26" t="s">
        <v>1073</v>
      </c>
      <c r="AC400" s="43" t="s">
        <v>1063</v>
      </c>
      <c r="AD400" s="26" t="s">
        <v>1070</v>
      </c>
      <c r="AE400" s="22" t="s">
        <v>1058</v>
      </c>
      <c r="AF400" s="43" t="s">
        <v>1062</v>
      </c>
      <c r="AG400" s="43" t="s">
        <v>1063</v>
      </c>
      <c r="AH400" s="43" t="s">
        <v>1064</v>
      </c>
      <c r="AI400" s="48" t="s">
        <v>7</v>
      </c>
      <c r="AJ400" s="43" t="s">
        <v>1066</v>
      </c>
      <c r="AK400" s="13"/>
      <c r="AL400" s="13"/>
      <c r="AM400" s="13"/>
    </row>
    <row r="401" spans="1:39" ht="15" customHeight="1">
      <c r="A401" s="6" t="s">
        <v>1471</v>
      </c>
      <c r="B401" s="2" t="s">
        <v>1</v>
      </c>
      <c r="C401" s="2" t="s">
        <v>4</v>
      </c>
      <c r="D401" s="2" t="s">
        <v>409</v>
      </c>
      <c r="E401" s="2" t="s">
        <v>791</v>
      </c>
      <c r="F401" s="63"/>
      <c r="G401" s="18" t="s">
        <v>792</v>
      </c>
      <c r="H401" s="33">
        <v>81115903</v>
      </c>
      <c r="I401" s="26">
        <v>4</v>
      </c>
      <c r="J401" s="43" t="s">
        <v>1072</v>
      </c>
      <c r="K401" s="61"/>
      <c r="L401" s="52">
        <v>3.2445000000000002E-2</v>
      </c>
      <c r="M401" s="52">
        <v>1.9736E-2</v>
      </c>
      <c r="N401" s="52">
        <v>0</v>
      </c>
      <c r="O401" s="52">
        <v>0</v>
      </c>
      <c r="P401" s="52">
        <v>0</v>
      </c>
      <c r="Q401" s="52">
        <v>0</v>
      </c>
      <c r="R401" s="52">
        <v>0</v>
      </c>
      <c r="S401" s="52">
        <v>0</v>
      </c>
      <c r="T401" s="52">
        <v>0</v>
      </c>
      <c r="U401" s="52">
        <v>0</v>
      </c>
      <c r="V401" s="52">
        <v>0</v>
      </c>
      <c r="W401" s="52">
        <v>7.8180000000000003E-3</v>
      </c>
      <c r="X401" s="55">
        <v>5.9999000000000004E-2</v>
      </c>
      <c r="Y401" s="94">
        <f t="shared" si="18"/>
        <v>6.2998950000000012E-2</v>
      </c>
      <c r="Z401" s="94">
        <f t="shared" si="19"/>
        <v>6.2998950000000012E-2</v>
      </c>
      <c r="AA401" s="94">
        <f t="shared" si="20"/>
        <v>6.5998900000000013E-2</v>
      </c>
      <c r="AB401" s="26" t="s">
        <v>1073</v>
      </c>
      <c r="AC401" s="43" t="s">
        <v>1063</v>
      </c>
      <c r="AD401" s="26" t="s">
        <v>1070</v>
      </c>
      <c r="AE401" s="22" t="s">
        <v>1058</v>
      </c>
      <c r="AF401" s="43" t="s">
        <v>1062</v>
      </c>
      <c r="AG401" s="43" t="s">
        <v>1063</v>
      </c>
      <c r="AH401" s="43" t="s">
        <v>1064</v>
      </c>
      <c r="AI401" s="48" t="s">
        <v>7</v>
      </c>
      <c r="AJ401" s="43" t="s">
        <v>1066</v>
      </c>
      <c r="AK401" s="13"/>
      <c r="AL401" s="13"/>
      <c r="AM401" s="13"/>
    </row>
    <row r="402" spans="1:39" ht="15" customHeight="1">
      <c r="A402" s="6" t="s">
        <v>1472</v>
      </c>
      <c r="B402" s="2" t="s">
        <v>1</v>
      </c>
      <c r="C402" s="2" t="s">
        <v>4</v>
      </c>
      <c r="D402" s="2" t="s">
        <v>414</v>
      </c>
      <c r="E402" s="2" t="s">
        <v>793</v>
      </c>
      <c r="F402" s="63"/>
      <c r="G402" s="18" t="s">
        <v>794</v>
      </c>
      <c r="H402" s="33">
        <v>61226553</v>
      </c>
      <c r="I402" s="26">
        <v>4</v>
      </c>
      <c r="J402" s="43" t="s">
        <v>1072</v>
      </c>
      <c r="K402" s="61"/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52">
        <v>0</v>
      </c>
      <c r="T402" s="52">
        <v>0</v>
      </c>
      <c r="U402" s="52">
        <v>0</v>
      </c>
      <c r="V402" s="52">
        <v>0</v>
      </c>
      <c r="W402" s="52">
        <v>0</v>
      </c>
      <c r="X402" s="55">
        <v>0</v>
      </c>
      <c r="Y402" s="94">
        <f t="shared" si="18"/>
        <v>0</v>
      </c>
      <c r="Z402" s="94">
        <f t="shared" si="19"/>
        <v>0</v>
      </c>
      <c r="AA402" s="94">
        <f t="shared" si="20"/>
        <v>0</v>
      </c>
      <c r="AB402" s="26" t="s">
        <v>1073</v>
      </c>
      <c r="AC402" s="43" t="s">
        <v>1063</v>
      </c>
      <c r="AD402" s="26" t="s">
        <v>1070</v>
      </c>
      <c r="AE402" s="22" t="s">
        <v>1058</v>
      </c>
      <c r="AF402" s="43" t="s">
        <v>1062</v>
      </c>
      <c r="AG402" s="43" t="s">
        <v>1063</v>
      </c>
      <c r="AH402" s="43" t="s">
        <v>1064</v>
      </c>
      <c r="AI402" s="48" t="s">
        <v>7</v>
      </c>
      <c r="AJ402" s="43" t="s">
        <v>1066</v>
      </c>
      <c r="AK402" s="13"/>
      <c r="AL402" s="13"/>
      <c r="AM402" s="13"/>
    </row>
    <row r="403" spans="1:39" ht="15" customHeight="1">
      <c r="A403" s="6" t="s">
        <v>1473</v>
      </c>
      <c r="B403" s="2" t="s">
        <v>1</v>
      </c>
      <c r="C403" s="2" t="s">
        <v>4</v>
      </c>
      <c r="D403" s="2" t="s">
        <v>409</v>
      </c>
      <c r="E403" s="2" t="s">
        <v>795</v>
      </c>
      <c r="F403" s="64"/>
      <c r="G403" s="18" t="s">
        <v>796</v>
      </c>
      <c r="H403" s="33">
        <v>61226563</v>
      </c>
      <c r="I403" s="26">
        <v>4</v>
      </c>
      <c r="J403" s="43" t="s">
        <v>1072</v>
      </c>
      <c r="K403" s="62"/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0</v>
      </c>
      <c r="S403" s="52">
        <v>0</v>
      </c>
      <c r="T403" s="52">
        <v>0</v>
      </c>
      <c r="U403" s="52">
        <v>0</v>
      </c>
      <c r="V403" s="52">
        <v>0</v>
      </c>
      <c r="W403" s="52">
        <v>0</v>
      </c>
      <c r="X403" s="55">
        <v>0</v>
      </c>
      <c r="Y403" s="94">
        <f t="shared" si="18"/>
        <v>0</v>
      </c>
      <c r="Z403" s="94">
        <f t="shared" si="19"/>
        <v>0</v>
      </c>
      <c r="AA403" s="94">
        <f t="shared" si="20"/>
        <v>0</v>
      </c>
      <c r="AB403" s="26" t="s">
        <v>1073</v>
      </c>
      <c r="AC403" s="43" t="s">
        <v>1063</v>
      </c>
      <c r="AD403" s="26" t="s">
        <v>1070</v>
      </c>
      <c r="AE403" s="22" t="s">
        <v>1058</v>
      </c>
      <c r="AF403" s="43" t="s">
        <v>1062</v>
      </c>
      <c r="AG403" s="43" t="s">
        <v>1063</v>
      </c>
      <c r="AH403" s="43" t="s">
        <v>1064</v>
      </c>
      <c r="AI403" s="48" t="s">
        <v>7</v>
      </c>
      <c r="AJ403" s="43" t="s">
        <v>1066</v>
      </c>
      <c r="AK403" s="13"/>
      <c r="AL403" s="13"/>
      <c r="AM403" s="13"/>
    </row>
    <row r="404" spans="1:39" ht="15" customHeight="1">
      <c r="A404" s="6" t="s">
        <v>1474</v>
      </c>
      <c r="B404" s="3" t="s">
        <v>1</v>
      </c>
      <c r="C404" s="3" t="s">
        <v>463</v>
      </c>
      <c r="D404" s="3" t="s">
        <v>7</v>
      </c>
      <c r="E404" s="3" t="s">
        <v>797</v>
      </c>
      <c r="F404" s="65" t="s">
        <v>798</v>
      </c>
      <c r="G404" s="19" t="s">
        <v>799</v>
      </c>
      <c r="H404" s="28">
        <v>493858</v>
      </c>
      <c r="I404" s="26">
        <v>550</v>
      </c>
      <c r="J404" s="26" t="s">
        <v>1042</v>
      </c>
      <c r="K404" s="60">
        <v>3005.7910000000002</v>
      </c>
      <c r="L404" s="52">
        <v>170.56299799999999</v>
      </c>
      <c r="M404" s="52">
        <v>152.72848500000001</v>
      </c>
      <c r="N404" s="52">
        <v>166.420512</v>
      </c>
      <c r="O404" s="52">
        <v>163.63099800000001</v>
      </c>
      <c r="P404" s="52">
        <v>188.761638</v>
      </c>
      <c r="Q404" s="52">
        <v>182.69335899999999</v>
      </c>
      <c r="R404" s="52">
        <v>107.627999</v>
      </c>
      <c r="S404" s="52">
        <v>105.27799899999999</v>
      </c>
      <c r="T404" s="52">
        <v>87.106999000000002</v>
      </c>
      <c r="U404" s="52">
        <v>84.966999000000001</v>
      </c>
      <c r="V404" s="52">
        <v>77.624999000000003</v>
      </c>
      <c r="W404" s="52">
        <v>83.191998999999996</v>
      </c>
      <c r="X404" s="55">
        <v>1570.5949840000001</v>
      </c>
      <c r="Y404" s="94">
        <f t="shared" si="18"/>
        <v>1649.1247332</v>
      </c>
      <c r="Z404" s="94">
        <f t="shared" si="19"/>
        <v>1649.1247332</v>
      </c>
      <c r="AA404" s="94">
        <f t="shared" si="20"/>
        <v>1727.6544824000002</v>
      </c>
      <c r="AB404" s="26" t="s">
        <v>1074</v>
      </c>
      <c r="AC404" s="43" t="s">
        <v>1063</v>
      </c>
      <c r="AD404" s="26" t="s">
        <v>1070</v>
      </c>
      <c r="AE404" s="22" t="s">
        <v>1058</v>
      </c>
      <c r="AF404" s="43" t="s">
        <v>1062</v>
      </c>
      <c r="AG404" s="43" t="s">
        <v>1063</v>
      </c>
      <c r="AH404" s="43" t="s">
        <v>1064</v>
      </c>
      <c r="AI404" s="48" t="s">
        <v>7</v>
      </c>
      <c r="AJ404" s="43" t="s">
        <v>1066</v>
      </c>
      <c r="AK404" s="13"/>
      <c r="AL404" s="13"/>
      <c r="AM404" s="13"/>
    </row>
    <row r="405" spans="1:39" ht="15" customHeight="1">
      <c r="A405" s="6" t="s">
        <v>1475</v>
      </c>
      <c r="B405" s="3" t="s">
        <v>1</v>
      </c>
      <c r="C405" s="3" t="s">
        <v>463</v>
      </c>
      <c r="D405" s="3" t="s">
        <v>7</v>
      </c>
      <c r="E405" s="3" t="s">
        <v>800</v>
      </c>
      <c r="F405" s="66"/>
      <c r="G405" s="19" t="s">
        <v>799</v>
      </c>
      <c r="H405" s="28">
        <v>493890</v>
      </c>
      <c r="I405" s="26">
        <v>550</v>
      </c>
      <c r="J405" s="26" t="s">
        <v>1042</v>
      </c>
      <c r="K405" s="62"/>
      <c r="L405" s="52">
        <v>337.94599799999997</v>
      </c>
      <c r="M405" s="52">
        <v>300.86530600000003</v>
      </c>
      <c r="N405" s="52">
        <v>326.42669100000001</v>
      </c>
      <c r="O405" s="52">
        <v>295.69299799999999</v>
      </c>
      <c r="P405" s="52">
        <v>315.36551499999996</v>
      </c>
      <c r="Q405" s="52">
        <v>299.44948199999999</v>
      </c>
      <c r="R405" s="52">
        <v>157.00099900000001</v>
      </c>
      <c r="S405" s="52">
        <v>153.03799900000001</v>
      </c>
      <c r="T405" s="52">
        <v>144.166999</v>
      </c>
      <c r="U405" s="52">
        <v>155.57899900000001</v>
      </c>
      <c r="V405" s="52">
        <v>151.48499899999999</v>
      </c>
      <c r="W405" s="52">
        <v>155.49599900000001</v>
      </c>
      <c r="X405" s="55">
        <v>2792.5119839999998</v>
      </c>
      <c r="Y405" s="94">
        <f t="shared" si="18"/>
        <v>2932.1375831999999</v>
      </c>
      <c r="Z405" s="94">
        <f t="shared" si="19"/>
        <v>2932.1375831999999</v>
      </c>
      <c r="AA405" s="94">
        <f t="shared" si="20"/>
        <v>3071.7631824</v>
      </c>
      <c r="AB405" s="26" t="s">
        <v>1074</v>
      </c>
      <c r="AC405" s="43" t="s">
        <v>1063</v>
      </c>
      <c r="AD405" s="26" t="s">
        <v>1070</v>
      </c>
      <c r="AE405" s="22" t="s">
        <v>1058</v>
      </c>
      <c r="AF405" s="43" t="s">
        <v>1062</v>
      </c>
      <c r="AG405" s="43" t="s">
        <v>1063</v>
      </c>
      <c r="AH405" s="43" t="s">
        <v>1064</v>
      </c>
      <c r="AI405" s="48" t="s">
        <v>7</v>
      </c>
      <c r="AJ405" s="43" t="s">
        <v>1066</v>
      </c>
      <c r="AK405" s="13"/>
      <c r="AL405" s="13"/>
      <c r="AM405" s="13"/>
    </row>
    <row r="406" spans="1:39" ht="15" customHeight="1">
      <c r="A406" s="6" t="s">
        <v>1476</v>
      </c>
      <c r="B406" s="2" t="s">
        <v>1</v>
      </c>
      <c r="C406" s="2" t="s">
        <v>4</v>
      </c>
      <c r="D406" s="2" t="s">
        <v>7</v>
      </c>
      <c r="E406" s="2" t="s">
        <v>801</v>
      </c>
      <c r="F406" s="67" t="s">
        <v>802</v>
      </c>
      <c r="G406" s="18" t="s">
        <v>803</v>
      </c>
      <c r="H406" s="28">
        <v>2578253</v>
      </c>
      <c r="I406" s="26">
        <v>6</v>
      </c>
      <c r="J406" s="43" t="s">
        <v>1072</v>
      </c>
      <c r="K406" s="60">
        <v>195.36699999999999</v>
      </c>
      <c r="L406" s="52">
        <v>0.90805899999999995</v>
      </c>
      <c r="M406" s="52">
        <v>0.89393999999999996</v>
      </c>
      <c r="N406" s="52">
        <v>0.75056900000000004</v>
      </c>
      <c r="O406" s="52">
        <v>0.61343000000000003</v>
      </c>
      <c r="P406" s="52">
        <v>0.53820000000000001</v>
      </c>
      <c r="Q406" s="52">
        <v>0.27390399999999998</v>
      </c>
      <c r="R406" s="52">
        <v>0.12634600000000001</v>
      </c>
      <c r="S406" s="52">
        <v>0.122548</v>
      </c>
      <c r="T406" s="52">
        <v>2.2817E-2</v>
      </c>
      <c r="U406" s="52">
        <v>1.9182000000000001E-2</v>
      </c>
      <c r="V406" s="52">
        <v>0.19488900000000001</v>
      </c>
      <c r="W406" s="52">
        <v>9.2109999999999997E-2</v>
      </c>
      <c r="X406" s="55">
        <v>4.5559939999999992</v>
      </c>
      <c r="Y406" s="94">
        <f t="shared" si="18"/>
        <v>4.7837936999999995</v>
      </c>
      <c r="Z406" s="94">
        <f t="shared" si="19"/>
        <v>4.7837936999999995</v>
      </c>
      <c r="AA406" s="94">
        <f t="shared" si="20"/>
        <v>5.0115933999999998</v>
      </c>
      <c r="AB406" s="26" t="s">
        <v>1073</v>
      </c>
      <c r="AC406" s="43" t="s">
        <v>1063</v>
      </c>
      <c r="AD406" s="26" t="s">
        <v>1070</v>
      </c>
      <c r="AE406" s="22" t="s">
        <v>1058</v>
      </c>
      <c r="AF406" s="43" t="s">
        <v>1062</v>
      </c>
      <c r="AG406" s="43" t="s">
        <v>1063</v>
      </c>
      <c r="AH406" s="43" t="s">
        <v>1064</v>
      </c>
      <c r="AI406" s="48" t="s">
        <v>7</v>
      </c>
      <c r="AJ406" s="43" t="s">
        <v>1066</v>
      </c>
      <c r="AK406" s="13"/>
      <c r="AL406" s="13"/>
      <c r="AM406" s="13"/>
    </row>
    <row r="407" spans="1:39" ht="15" customHeight="1">
      <c r="A407" s="6" t="s">
        <v>1477</v>
      </c>
      <c r="B407" s="2" t="s">
        <v>1</v>
      </c>
      <c r="C407" s="2" t="s">
        <v>5</v>
      </c>
      <c r="D407" s="2" t="s">
        <v>7</v>
      </c>
      <c r="E407" s="2" t="s">
        <v>804</v>
      </c>
      <c r="F407" s="63"/>
      <c r="G407" s="18" t="s">
        <v>805</v>
      </c>
      <c r="H407" s="28">
        <v>70976347</v>
      </c>
      <c r="I407" s="26">
        <v>1</v>
      </c>
      <c r="J407" s="43" t="s">
        <v>1072</v>
      </c>
      <c r="K407" s="61"/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52">
        <v>0</v>
      </c>
      <c r="T407" s="52">
        <v>0</v>
      </c>
      <c r="U407" s="52">
        <v>0</v>
      </c>
      <c r="V407" s="52">
        <v>1.408E-3</v>
      </c>
      <c r="W407" s="52">
        <v>5.9100000000000005E-4</v>
      </c>
      <c r="X407" s="55">
        <v>1.9989999999999999E-3</v>
      </c>
      <c r="Y407" s="94">
        <f t="shared" si="18"/>
        <v>2.09895E-3</v>
      </c>
      <c r="Z407" s="94">
        <f t="shared" si="19"/>
        <v>2.09895E-3</v>
      </c>
      <c r="AA407" s="94">
        <f t="shared" si="20"/>
        <v>2.1989000000000002E-3</v>
      </c>
      <c r="AB407" s="26" t="s">
        <v>1073</v>
      </c>
      <c r="AC407" s="43" t="s">
        <v>1063</v>
      </c>
      <c r="AD407" s="26" t="s">
        <v>1070</v>
      </c>
      <c r="AE407" s="22" t="s">
        <v>1058</v>
      </c>
      <c r="AF407" s="43" t="s">
        <v>1062</v>
      </c>
      <c r="AG407" s="43" t="s">
        <v>1063</v>
      </c>
      <c r="AH407" s="43" t="s">
        <v>1064</v>
      </c>
      <c r="AI407" s="48" t="s">
        <v>7</v>
      </c>
      <c r="AJ407" s="43" t="s">
        <v>1066</v>
      </c>
      <c r="AK407" s="13"/>
      <c r="AL407" s="13"/>
      <c r="AM407" s="13"/>
    </row>
    <row r="408" spans="1:39" ht="15" customHeight="1">
      <c r="A408" s="6" t="s">
        <v>1478</v>
      </c>
      <c r="B408" s="2" t="s">
        <v>1</v>
      </c>
      <c r="C408" s="2" t="s">
        <v>4</v>
      </c>
      <c r="D408" s="2" t="s">
        <v>7</v>
      </c>
      <c r="E408" s="2" t="s">
        <v>806</v>
      </c>
      <c r="F408" s="63"/>
      <c r="G408" s="18" t="s">
        <v>807</v>
      </c>
      <c r="H408" s="28">
        <v>3179271</v>
      </c>
      <c r="I408" s="26">
        <v>30</v>
      </c>
      <c r="J408" s="43" t="s">
        <v>1072</v>
      </c>
      <c r="K408" s="61"/>
      <c r="L408" s="52">
        <v>0.65984299999999996</v>
      </c>
      <c r="M408" s="52">
        <v>0.59915600000000002</v>
      </c>
      <c r="N408" s="52">
        <v>0.84155599999999997</v>
      </c>
      <c r="O408" s="52">
        <v>0.71744300000000005</v>
      </c>
      <c r="P408" s="52">
        <v>0.56123500000000004</v>
      </c>
      <c r="Q408" s="52">
        <v>0.58006899999999995</v>
      </c>
      <c r="R408" s="52">
        <v>0.64113299999999995</v>
      </c>
      <c r="S408" s="52">
        <v>0.64356100000000005</v>
      </c>
      <c r="T408" s="52">
        <v>0.59438000000000002</v>
      </c>
      <c r="U408" s="52">
        <v>0.64461900000000005</v>
      </c>
      <c r="V408" s="52">
        <v>0.46810400000000002</v>
      </c>
      <c r="W408" s="52">
        <v>0.48785699999999999</v>
      </c>
      <c r="X408" s="55">
        <v>7.438956000000001</v>
      </c>
      <c r="Y408" s="94">
        <f t="shared" si="18"/>
        <v>7.8109038000000011</v>
      </c>
      <c r="Z408" s="94">
        <f t="shared" si="19"/>
        <v>7.8109038000000011</v>
      </c>
      <c r="AA408" s="94">
        <f t="shared" si="20"/>
        <v>8.1828516000000011</v>
      </c>
      <c r="AB408" s="26" t="s">
        <v>1073</v>
      </c>
      <c r="AC408" s="43" t="s">
        <v>1063</v>
      </c>
      <c r="AD408" s="26" t="s">
        <v>1070</v>
      </c>
      <c r="AE408" s="22" t="s">
        <v>1058</v>
      </c>
      <c r="AF408" s="43" t="s">
        <v>1062</v>
      </c>
      <c r="AG408" s="43" t="s">
        <v>1063</v>
      </c>
      <c r="AH408" s="43" t="s">
        <v>1064</v>
      </c>
      <c r="AI408" s="48" t="s">
        <v>7</v>
      </c>
      <c r="AJ408" s="43" t="s">
        <v>1066</v>
      </c>
      <c r="AK408" s="13"/>
      <c r="AL408" s="13"/>
      <c r="AM408" s="13"/>
    </row>
    <row r="409" spans="1:39" ht="15" customHeight="1">
      <c r="A409" s="6" t="s">
        <v>1479</v>
      </c>
      <c r="B409" s="2" t="s">
        <v>1</v>
      </c>
      <c r="C409" s="2" t="s">
        <v>4</v>
      </c>
      <c r="D409" s="2" t="s">
        <v>7</v>
      </c>
      <c r="E409" s="2" t="s">
        <v>808</v>
      </c>
      <c r="F409" s="63"/>
      <c r="G409" s="18" t="s">
        <v>809</v>
      </c>
      <c r="H409" s="28">
        <v>61127795</v>
      </c>
      <c r="I409" s="26">
        <v>2</v>
      </c>
      <c r="J409" s="43" t="s">
        <v>1072</v>
      </c>
      <c r="K409" s="61"/>
      <c r="L409" s="52">
        <v>6.2995999999999996E-2</v>
      </c>
      <c r="M409" s="52">
        <v>4.5003000000000001E-2</v>
      </c>
      <c r="N409" s="52">
        <v>5.2371000000000001E-2</v>
      </c>
      <c r="O409" s="52">
        <v>4.3628E-2</v>
      </c>
      <c r="P409" s="52">
        <v>1.2555E-2</v>
      </c>
      <c r="Q409" s="52">
        <v>1.0718E-2</v>
      </c>
      <c r="R409" s="52">
        <v>6.8180000000000003E-3</v>
      </c>
      <c r="S409" s="52">
        <v>6.9069999999999999E-3</v>
      </c>
      <c r="T409" s="52">
        <v>7.7889999999999999E-3</v>
      </c>
      <c r="U409" s="52">
        <v>4.2090000000000001E-3</v>
      </c>
      <c r="V409" s="52">
        <v>1.9616000000000001E-2</v>
      </c>
      <c r="W409" s="52">
        <v>3.6382999999999999E-2</v>
      </c>
      <c r="X409" s="55">
        <v>0.30899300000000002</v>
      </c>
      <c r="Y409" s="94">
        <f t="shared" si="18"/>
        <v>0.32444265000000005</v>
      </c>
      <c r="Z409" s="94">
        <f t="shared" si="19"/>
        <v>0.32444265000000005</v>
      </c>
      <c r="AA409" s="94">
        <f t="shared" si="20"/>
        <v>0.33989230000000004</v>
      </c>
      <c r="AB409" s="26" t="s">
        <v>1073</v>
      </c>
      <c r="AC409" s="43" t="s">
        <v>1063</v>
      </c>
      <c r="AD409" s="26" t="s">
        <v>1070</v>
      </c>
      <c r="AE409" s="22" t="s">
        <v>1058</v>
      </c>
      <c r="AF409" s="43" t="s">
        <v>1062</v>
      </c>
      <c r="AG409" s="43" t="s">
        <v>1063</v>
      </c>
      <c r="AH409" s="43" t="s">
        <v>1064</v>
      </c>
      <c r="AI409" s="48" t="s">
        <v>7</v>
      </c>
      <c r="AJ409" s="43" t="s">
        <v>1066</v>
      </c>
      <c r="AK409" s="13"/>
      <c r="AL409" s="13"/>
      <c r="AM409" s="13"/>
    </row>
    <row r="410" spans="1:39" ht="15" customHeight="1">
      <c r="A410" s="6" t="s">
        <v>1480</v>
      </c>
      <c r="B410" s="2" t="s">
        <v>1</v>
      </c>
      <c r="C410" s="2" t="s">
        <v>4</v>
      </c>
      <c r="D410" s="2" t="s">
        <v>7</v>
      </c>
      <c r="E410" s="2" t="s">
        <v>810</v>
      </c>
      <c r="F410" s="63"/>
      <c r="G410" s="18" t="s">
        <v>811</v>
      </c>
      <c r="H410" s="28">
        <v>70358871</v>
      </c>
      <c r="I410" s="26">
        <v>20</v>
      </c>
      <c r="J410" s="43" t="s">
        <v>1072</v>
      </c>
      <c r="K410" s="61"/>
      <c r="L410" s="52">
        <v>0.194191</v>
      </c>
      <c r="M410" s="52">
        <v>0.17080799999999999</v>
      </c>
      <c r="N410" s="52">
        <v>0.101439</v>
      </c>
      <c r="O410" s="52">
        <v>8.7559999999999999E-2</v>
      </c>
      <c r="P410" s="52">
        <v>4.4832999999999998E-2</v>
      </c>
      <c r="Q410" s="52">
        <v>4.6899000000000003E-2</v>
      </c>
      <c r="R410" s="52">
        <v>4.8894E-2</v>
      </c>
      <c r="S410" s="52">
        <v>4.9371999999999999E-2</v>
      </c>
      <c r="T410" s="52">
        <v>9.0913999999999995E-2</v>
      </c>
      <c r="U410" s="52">
        <v>0.104084</v>
      </c>
      <c r="V410" s="52">
        <v>9.9727999999999997E-2</v>
      </c>
      <c r="W410" s="52">
        <v>0.104271</v>
      </c>
      <c r="X410" s="55">
        <v>1.1429929999999999</v>
      </c>
      <c r="Y410" s="94">
        <f t="shared" si="18"/>
        <v>1.2001426499999999</v>
      </c>
      <c r="Z410" s="94">
        <f t="shared" si="19"/>
        <v>1.2001426499999999</v>
      </c>
      <c r="AA410" s="94">
        <f t="shared" si="20"/>
        <v>1.2572923</v>
      </c>
      <c r="AB410" s="26" t="s">
        <v>1073</v>
      </c>
      <c r="AC410" s="43" t="s">
        <v>1063</v>
      </c>
      <c r="AD410" s="26" t="s">
        <v>1070</v>
      </c>
      <c r="AE410" s="22" t="s">
        <v>1058</v>
      </c>
      <c r="AF410" s="43" t="s">
        <v>1062</v>
      </c>
      <c r="AG410" s="43" t="s">
        <v>1063</v>
      </c>
      <c r="AH410" s="43" t="s">
        <v>1064</v>
      </c>
      <c r="AI410" s="48" t="s">
        <v>7</v>
      </c>
      <c r="AJ410" s="43" t="s">
        <v>1066</v>
      </c>
      <c r="AK410" s="13"/>
      <c r="AL410" s="13"/>
      <c r="AM410" s="13"/>
    </row>
    <row r="411" spans="1:39" ht="15" customHeight="1">
      <c r="A411" s="6" t="s">
        <v>1481</v>
      </c>
      <c r="B411" s="2" t="s">
        <v>1</v>
      </c>
      <c r="C411" s="2" t="s">
        <v>4</v>
      </c>
      <c r="D411" s="2" t="s">
        <v>7</v>
      </c>
      <c r="E411" s="2" t="s">
        <v>812</v>
      </c>
      <c r="F411" s="63"/>
      <c r="G411" s="18" t="s">
        <v>813</v>
      </c>
      <c r="H411" s="28">
        <v>70976347</v>
      </c>
      <c r="I411" s="26">
        <v>1</v>
      </c>
      <c r="J411" s="43" t="s">
        <v>1072</v>
      </c>
      <c r="K411" s="61"/>
      <c r="L411" s="52">
        <v>9.691E-3</v>
      </c>
      <c r="M411" s="52">
        <v>6.3080000000000002E-3</v>
      </c>
      <c r="N411" s="52">
        <v>6.8409999999999999E-3</v>
      </c>
      <c r="O411" s="52">
        <v>7.1580000000000003E-3</v>
      </c>
      <c r="P411" s="52">
        <v>6.5760000000000002E-3</v>
      </c>
      <c r="Q411" s="52">
        <v>1.5188E-2</v>
      </c>
      <c r="R411" s="52">
        <v>3.2272000000000002E-2</v>
      </c>
      <c r="S411" s="52">
        <v>3.0962E-2</v>
      </c>
      <c r="T411" s="52">
        <v>2.4147999999999999E-2</v>
      </c>
      <c r="U411" s="52">
        <v>2.2851E-2</v>
      </c>
      <c r="V411" s="52">
        <v>0.102987</v>
      </c>
      <c r="W411" s="52">
        <v>5.4011999999999998E-2</v>
      </c>
      <c r="X411" s="55">
        <v>0.318994</v>
      </c>
      <c r="Y411" s="94">
        <f t="shared" si="18"/>
        <v>0.33494370000000001</v>
      </c>
      <c r="Z411" s="94">
        <f t="shared" si="19"/>
        <v>0.33494370000000001</v>
      </c>
      <c r="AA411" s="94">
        <f t="shared" si="20"/>
        <v>0.35089340000000002</v>
      </c>
      <c r="AB411" s="26" t="s">
        <v>1073</v>
      </c>
      <c r="AC411" s="43" t="s">
        <v>1063</v>
      </c>
      <c r="AD411" s="26" t="s">
        <v>1070</v>
      </c>
      <c r="AE411" s="22" t="s">
        <v>1058</v>
      </c>
      <c r="AF411" s="43" t="s">
        <v>1062</v>
      </c>
      <c r="AG411" s="43" t="s">
        <v>1063</v>
      </c>
      <c r="AH411" s="43" t="s">
        <v>1064</v>
      </c>
      <c r="AI411" s="48" t="s">
        <v>7</v>
      </c>
      <c r="AJ411" s="43" t="s">
        <v>1066</v>
      </c>
      <c r="AK411" s="13"/>
      <c r="AL411" s="13"/>
      <c r="AM411" s="13"/>
    </row>
    <row r="412" spans="1:39" ht="15" customHeight="1">
      <c r="A412" s="6" t="s">
        <v>1482</v>
      </c>
      <c r="B412" s="2" t="s">
        <v>1</v>
      </c>
      <c r="C412" s="2" t="s">
        <v>4</v>
      </c>
      <c r="D412" s="2" t="s">
        <v>7</v>
      </c>
      <c r="E412" s="2" t="s">
        <v>814</v>
      </c>
      <c r="F412" s="63"/>
      <c r="G412" s="18" t="s">
        <v>815</v>
      </c>
      <c r="H412" s="28">
        <v>71775245</v>
      </c>
      <c r="I412" s="26">
        <v>6</v>
      </c>
      <c r="J412" s="43" t="s">
        <v>1072</v>
      </c>
      <c r="K412" s="61"/>
      <c r="L412" s="52">
        <v>0.78653700000000004</v>
      </c>
      <c r="M412" s="52">
        <v>0.63846199999999997</v>
      </c>
      <c r="N412" s="52">
        <v>0.59927900000000001</v>
      </c>
      <c r="O412" s="52">
        <v>0.48471999999999998</v>
      </c>
      <c r="P412" s="52">
        <v>0.42644199999999999</v>
      </c>
      <c r="Q412" s="52">
        <v>0.38437399999999999</v>
      </c>
      <c r="R412" s="52">
        <v>0.36405900000000002</v>
      </c>
      <c r="S412" s="52">
        <v>0.40412199999999998</v>
      </c>
      <c r="T412" s="52">
        <v>0.42206199999999999</v>
      </c>
      <c r="U412" s="52">
        <v>0.45093699999999998</v>
      </c>
      <c r="V412" s="52">
        <v>0.66181999999999996</v>
      </c>
      <c r="W412" s="52">
        <v>0.63657699999999995</v>
      </c>
      <c r="X412" s="55">
        <v>6.2593909999999999</v>
      </c>
      <c r="Y412" s="94">
        <f t="shared" si="18"/>
        <v>6.57236055</v>
      </c>
      <c r="Z412" s="94">
        <f t="shared" si="19"/>
        <v>6.57236055</v>
      </c>
      <c r="AA412" s="94">
        <f t="shared" si="20"/>
        <v>6.8853301000000009</v>
      </c>
      <c r="AB412" s="26" t="s">
        <v>1073</v>
      </c>
      <c r="AC412" s="43" t="s">
        <v>1063</v>
      </c>
      <c r="AD412" s="26" t="s">
        <v>1070</v>
      </c>
      <c r="AE412" s="22" t="s">
        <v>1058</v>
      </c>
      <c r="AF412" s="43" t="s">
        <v>1062</v>
      </c>
      <c r="AG412" s="43" t="s">
        <v>1063</v>
      </c>
      <c r="AH412" s="43" t="s">
        <v>1064</v>
      </c>
      <c r="AI412" s="48" t="s">
        <v>7</v>
      </c>
      <c r="AJ412" s="43" t="s">
        <v>1066</v>
      </c>
      <c r="AK412" s="13"/>
      <c r="AL412" s="13"/>
      <c r="AM412" s="13"/>
    </row>
    <row r="413" spans="1:39" ht="15" customHeight="1">
      <c r="A413" s="6" t="s">
        <v>1483</v>
      </c>
      <c r="B413" s="2" t="s">
        <v>1</v>
      </c>
      <c r="C413" s="2" t="s">
        <v>4</v>
      </c>
      <c r="D413" s="2" t="s">
        <v>7</v>
      </c>
      <c r="E413" s="2" t="s">
        <v>816</v>
      </c>
      <c r="F413" s="63"/>
      <c r="G413" s="18" t="s">
        <v>817</v>
      </c>
      <c r="H413" s="28">
        <v>10740492</v>
      </c>
      <c r="I413" s="26">
        <v>1</v>
      </c>
      <c r="J413" s="43" t="s">
        <v>1072</v>
      </c>
      <c r="K413" s="61"/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5.9020000000000003E-2</v>
      </c>
      <c r="R413" s="52">
        <v>0.198763</v>
      </c>
      <c r="S413" s="52">
        <v>0.20921500000000001</v>
      </c>
      <c r="T413" s="52">
        <v>0.26914900000000003</v>
      </c>
      <c r="U413" s="52">
        <v>0.31085000000000002</v>
      </c>
      <c r="V413" s="52">
        <v>0.338835</v>
      </c>
      <c r="W413" s="52">
        <v>0.35517399999999999</v>
      </c>
      <c r="X413" s="55">
        <v>1.7410060000000001</v>
      </c>
      <c r="Y413" s="94">
        <f t="shared" si="18"/>
        <v>1.8280563000000001</v>
      </c>
      <c r="Z413" s="94">
        <f t="shared" si="19"/>
        <v>1.8280563000000001</v>
      </c>
      <c r="AA413" s="94">
        <f t="shared" si="20"/>
        <v>1.9151066000000001</v>
      </c>
      <c r="AB413" s="26" t="s">
        <v>1073</v>
      </c>
      <c r="AC413" s="43" t="s">
        <v>1063</v>
      </c>
      <c r="AD413" s="26" t="s">
        <v>1070</v>
      </c>
      <c r="AE413" s="22" t="s">
        <v>1058</v>
      </c>
      <c r="AF413" s="43" t="s">
        <v>1062</v>
      </c>
      <c r="AG413" s="43" t="s">
        <v>1063</v>
      </c>
      <c r="AH413" s="43" t="s">
        <v>1064</v>
      </c>
      <c r="AI413" s="48" t="s">
        <v>7</v>
      </c>
      <c r="AJ413" s="43" t="s">
        <v>1066</v>
      </c>
      <c r="AK413" s="13"/>
      <c r="AL413" s="13"/>
      <c r="AM413" s="13"/>
    </row>
    <row r="414" spans="1:39" ht="15" customHeight="1">
      <c r="A414" s="6" t="s">
        <v>1484</v>
      </c>
      <c r="B414" s="2" t="s">
        <v>1</v>
      </c>
      <c r="C414" s="2" t="s">
        <v>4</v>
      </c>
      <c r="D414" s="2" t="s">
        <v>7</v>
      </c>
      <c r="E414" s="2" t="s">
        <v>818</v>
      </c>
      <c r="F414" s="63"/>
      <c r="G414" s="18" t="s">
        <v>819</v>
      </c>
      <c r="H414" s="28">
        <v>11767083</v>
      </c>
      <c r="I414" s="26">
        <v>32</v>
      </c>
      <c r="J414" s="43" t="s">
        <v>1072</v>
      </c>
      <c r="K414" s="61"/>
      <c r="L414" s="52">
        <v>3.716329</v>
      </c>
      <c r="M414" s="52">
        <v>3.22967</v>
      </c>
      <c r="N414" s="52">
        <v>3.0928930000000001</v>
      </c>
      <c r="O414" s="52">
        <v>2.7011059999999998</v>
      </c>
      <c r="P414" s="52">
        <v>3.2380490000000002</v>
      </c>
      <c r="Q414" s="52">
        <v>3.5241880000000001</v>
      </c>
      <c r="R414" s="52">
        <v>3.764281</v>
      </c>
      <c r="S414" s="52">
        <v>3.4454790000000002</v>
      </c>
      <c r="T414" s="52">
        <v>2.6042619999999999</v>
      </c>
      <c r="U414" s="52">
        <v>2.8427370000000001</v>
      </c>
      <c r="V414" s="52">
        <v>2.8764280000000002</v>
      </c>
      <c r="W414" s="52">
        <v>2.9041540000000001</v>
      </c>
      <c r="X414" s="55">
        <v>37.939575999999995</v>
      </c>
      <c r="Y414" s="94">
        <f t="shared" si="18"/>
        <v>39.836554799999995</v>
      </c>
      <c r="Z414" s="94">
        <f t="shared" si="19"/>
        <v>39.836554799999995</v>
      </c>
      <c r="AA414" s="94">
        <f t="shared" si="20"/>
        <v>41.733533600000001</v>
      </c>
      <c r="AB414" s="26" t="s">
        <v>1073</v>
      </c>
      <c r="AC414" s="43" t="s">
        <v>1063</v>
      </c>
      <c r="AD414" s="26" t="s">
        <v>1070</v>
      </c>
      <c r="AE414" s="22" t="s">
        <v>1058</v>
      </c>
      <c r="AF414" s="43" t="s">
        <v>1062</v>
      </c>
      <c r="AG414" s="43" t="s">
        <v>1063</v>
      </c>
      <c r="AH414" s="43" t="s">
        <v>1064</v>
      </c>
      <c r="AI414" s="48" t="s">
        <v>7</v>
      </c>
      <c r="AJ414" s="43" t="s">
        <v>1066</v>
      </c>
      <c r="AK414" s="13"/>
      <c r="AL414" s="13"/>
      <c r="AM414" s="13"/>
    </row>
    <row r="415" spans="1:39" ht="15" customHeight="1">
      <c r="A415" s="6" t="s">
        <v>1485</v>
      </c>
      <c r="B415" s="2" t="s">
        <v>1</v>
      </c>
      <c r="C415" s="2" t="s">
        <v>4</v>
      </c>
      <c r="D415" s="2" t="s">
        <v>7</v>
      </c>
      <c r="E415" s="2" t="s">
        <v>820</v>
      </c>
      <c r="F415" s="63"/>
      <c r="G415" s="18" t="s">
        <v>821</v>
      </c>
      <c r="H415" s="28">
        <v>1268760</v>
      </c>
      <c r="I415" s="26">
        <v>40</v>
      </c>
      <c r="J415" s="43" t="s">
        <v>1072</v>
      </c>
      <c r="K415" s="61"/>
      <c r="L415" s="52">
        <v>2.5995020000000002</v>
      </c>
      <c r="M415" s="52">
        <v>2.2864969999999998</v>
      </c>
      <c r="N415" s="52">
        <v>2.7416140000000002</v>
      </c>
      <c r="O415" s="52">
        <v>2.3873850000000001</v>
      </c>
      <c r="P415" s="52">
        <v>2.8611599999999999</v>
      </c>
      <c r="Q415" s="52">
        <v>2.916839</v>
      </c>
      <c r="R415" s="52">
        <v>3.4814889999999998</v>
      </c>
      <c r="S415" s="52">
        <v>3.5155090000000002</v>
      </c>
      <c r="T415" s="52">
        <v>2.4463119999999998</v>
      </c>
      <c r="U415" s="52">
        <v>2.8006869999999999</v>
      </c>
      <c r="V415" s="52">
        <v>2.2419419999999999</v>
      </c>
      <c r="W415" s="52">
        <v>2.3440569999999998</v>
      </c>
      <c r="X415" s="55">
        <v>32.622993000000001</v>
      </c>
      <c r="Y415" s="94">
        <f t="shared" si="18"/>
        <v>34.254142650000006</v>
      </c>
      <c r="Z415" s="94">
        <f t="shared" si="19"/>
        <v>34.254142650000006</v>
      </c>
      <c r="AA415" s="94">
        <f t="shared" si="20"/>
        <v>35.885292300000003</v>
      </c>
      <c r="AB415" s="26" t="s">
        <v>1073</v>
      </c>
      <c r="AC415" s="43" t="s">
        <v>1063</v>
      </c>
      <c r="AD415" s="26" t="s">
        <v>1070</v>
      </c>
      <c r="AE415" s="22" t="s">
        <v>1058</v>
      </c>
      <c r="AF415" s="43" t="s">
        <v>1062</v>
      </c>
      <c r="AG415" s="43" t="s">
        <v>1063</v>
      </c>
      <c r="AH415" s="43" t="s">
        <v>1064</v>
      </c>
      <c r="AI415" s="48" t="s">
        <v>7</v>
      </c>
      <c r="AJ415" s="43" t="s">
        <v>1066</v>
      </c>
      <c r="AK415" s="13"/>
      <c r="AL415" s="13"/>
      <c r="AM415" s="13"/>
    </row>
    <row r="416" spans="1:39" ht="15" customHeight="1">
      <c r="A416" s="6" t="s">
        <v>1486</v>
      </c>
      <c r="B416" s="2" t="s">
        <v>1</v>
      </c>
      <c r="C416" s="2" t="s">
        <v>4</v>
      </c>
      <c r="D416" s="2" t="s">
        <v>7</v>
      </c>
      <c r="E416" s="2" t="s">
        <v>822</v>
      </c>
      <c r="F416" s="63"/>
      <c r="G416" s="18" t="s">
        <v>823</v>
      </c>
      <c r="H416" s="28">
        <v>13053419</v>
      </c>
      <c r="I416" s="26">
        <v>1</v>
      </c>
      <c r="J416" s="43" t="s">
        <v>1072</v>
      </c>
      <c r="K416" s="61"/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2">
        <v>0</v>
      </c>
      <c r="S416" s="52">
        <v>0</v>
      </c>
      <c r="T416" s="52">
        <v>0</v>
      </c>
      <c r="U416" s="52">
        <v>0</v>
      </c>
      <c r="V416" s="52">
        <v>0</v>
      </c>
      <c r="W416" s="52">
        <v>0</v>
      </c>
      <c r="X416" s="55">
        <v>0</v>
      </c>
      <c r="Y416" s="94">
        <f t="shared" si="18"/>
        <v>0</v>
      </c>
      <c r="Z416" s="94">
        <f t="shared" si="19"/>
        <v>0</v>
      </c>
      <c r="AA416" s="94">
        <f t="shared" si="20"/>
        <v>0</v>
      </c>
      <c r="AB416" s="26" t="s">
        <v>1073</v>
      </c>
      <c r="AC416" s="43" t="s">
        <v>1063</v>
      </c>
      <c r="AD416" s="26" t="s">
        <v>1070</v>
      </c>
      <c r="AE416" s="22" t="s">
        <v>1058</v>
      </c>
      <c r="AF416" s="43" t="s">
        <v>1062</v>
      </c>
      <c r="AG416" s="43" t="s">
        <v>1063</v>
      </c>
      <c r="AH416" s="43" t="s">
        <v>1064</v>
      </c>
      <c r="AI416" s="48" t="s">
        <v>7</v>
      </c>
      <c r="AJ416" s="43" t="s">
        <v>1066</v>
      </c>
      <c r="AK416" s="13"/>
      <c r="AL416" s="13"/>
      <c r="AM416" s="13"/>
    </row>
    <row r="417" spans="1:39" ht="15" customHeight="1">
      <c r="A417" s="6" t="s">
        <v>1487</v>
      </c>
      <c r="B417" s="2" t="s">
        <v>1</v>
      </c>
      <c r="C417" s="2" t="s">
        <v>4</v>
      </c>
      <c r="D417" s="2" t="s">
        <v>7</v>
      </c>
      <c r="E417" s="2" t="s">
        <v>824</v>
      </c>
      <c r="F417" s="63"/>
      <c r="G417" s="18" t="s">
        <v>825</v>
      </c>
      <c r="H417" s="28">
        <v>1356859</v>
      </c>
      <c r="I417" s="26">
        <v>40</v>
      </c>
      <c r="J417" s="43" t="s">
        <v>1072</v>
      </c>
      <c r="K417" s="61"/>
      <c r="L417" s="52">
        <v>0.12581600000000001</v>
      </c>
      <c r="M417" s="52">
        <v>0.15918199999999999</v>
      </c>
      <c r="N417" s="52">
        <v>0.19567699999999999</v>
      </c>
      <c r="O417" s="52">
        <v>0.105322</v>
      </c>
      <c r="P417" s="52">
        <v>6.6570000000000004E-2</v>
      </c>
      <c r="Q417" s="52">
        <v>6.8065000000000001E-2</v>
      </c>
      <c r="R417" s="52">
        <v>6.9611000000000006E-2</v>
      </c>
      <c r="S417" s="52">
        <v>6.6752000000000006E-2</v>
      </c>
      <c r="T417" s="52">
        <v>6.7546999999999996E-2</v>
      </c>
      <c r="U417" s="52">
        <v>8.4451999999999999E-2</v>
      </c>
      <c r="V417" s="52">
        <v>0.12012200000000001</v>
      </c>
      <c r="W417" s="52">
        <v>0.144565</v>
      </c>
      <c r="X417" s="55">
        <v>1.2736810000000003</v>
      </c>
      <c r="Y417" s="94">
        <f t="shared" si="18"/>
        <v>1.3373650500000003</v>
      </c>
      <c r="Z417" s="94">
        <f t="shared" si="19"/>
        <v>1.3373650500000003</v>
      </c>
      <c r="AA417" s="94">
        <f t="shared" si="20"/>
        <v>1.4010491000000005</v>
      </c>
      <c r="AB417" s="26" t="s">
        <v>1073</v>
      </c>
      <c r="AC417" s="43" t="s">
        <v>1063</v>
      </c>
      <c r="AD417" s="26" t="s">
        <v>1070</v>
      </c>
      <c r="AE417" s="22" t="s">
        <v>1058</v>
      </c>
      <c r="AF417" s="43" t="s">
        <v>1062</v>
      </c>
      <c r="AG417" s="43" t="s">
        <v>1063</v>
      </c>
      <c r="AH417" s="43" t="s">
        <v>1064</v>
      </c>
      <c r="AI417" s="48" t="s">
        <v>7</v>
      </c>
      <c r="AJ417" s="43" t="s">
        <v>1066</v>
      </c>
      <c r="AK417" s="13"/>
      <c r="AL417" s="13"/>
      <c r="AM417" s="13"/>
    </row>
    <row r="418" spans="1:39" ht="15" customHeight="1">
      <c r="A418" s="6" t="s">
        <v>1488</v>
      </c>
      <c r="B418" s="2" t="s">
        <v>1</v>
      </c>
      <c r="C418" s="2" t="s">
        <v>4</v>
      </c>
      <c r="D418" s="2" t="s">
        <v>7</v>
      </c>
      <c r="E418" s="2" t="s">
        <v>826</v>
      </c>
      <c r="F418" s="63"/>
      <c r="G418" s="18" t="s">
        <v>827</v>
      </c>
      <c r="H418" s="28">
        <v>18922342</v>
      </c>
      <c r="I418" s="26">
        <v>5</v>
      </c>
      <c r="J418" s="43" t="s">
        <v>1072</v>
      </c>
      <c r="K418" s="61"/>
      <c r="L418" s="52">
        <v>4.1883999999999998E-2</v>
      </c>
      <c r="M418" s="52">
        <v>4.0114999999999998E-2</v>
      </c>
      <c r="N418" s="52">
        <v>5.9074000000000002E-2</v>
      </c>
      <c r="O418" s="52">
        <v>5.1924999999999999E-2</v>
      </c>
      <c r="P418" s="52">
        <v>3.3480999999999997E-2</v>
      </c>
      <c r="Q418" s="52">
        <v>3.2624E-2</v>
      </c>
      <c r="R418" s="52">
        <v>3.0297999999999999E-2</v>
      </c>
      <c r="S418" s="52">
        <v>3.0594E-2</v>
      </c>
      <c r="T418" s="52">
        <v>5.7914E-2</v>
      </c>
      <c r="U418" s="52">
        <v>6.5085000000000004E-2</v>
      </c>
      <c r="V418" s="52">
        <v>5.9903999999999999E-2</v>
      </c>
      <c r="W418" s="52">
        <v>5.1095000000000002E-2</v>
      </c>
      <c r="X418" s="55">
        <v>0.55399299999999996</v>
      </c>
      <c r="Y418" s="94">
        <f t="shared" si="18"/>
        <v>0.58169265000000003</v>
      </c>
      <c r="Z418" s="94">
        <f t="shared" si="19"/>
        <v>0.58169265000000003</v>
      </c>
      <c r="AA418" s="94">
        <f t="shared" si="20"/>
        <v>0.6093923</v>
      </c>
      <c r="AB418" s="26" t="s">
        <v>1073</v>
      </c>
      <c r="AC418" s="43" t="s">
        <v>1063</v>
      </c>
      <c r="AD418" s="26" t="s">
        <v>1070</v>
      </c>
      <c r="AE418" s="22" t="s">
        <v>1058</v>
      </c>
      <c r="AF418" s="43" t="s">
        <v>1062</v>
      </c>
      <c r="AG418" s="43" t="s">
        <v>1063</v>
      </c>
      <c r="AH418" s="43" t="s">
        <v>1064</v>
      </c>
      <c r="AI418" s="48" t="s">
        <v>7</v>
      </c>
      <c r="AJ418" s="43" t="s">
        <v>1066</v>
      </c>
      <c r="AK418" s="13"/>
      <c r="AL418" s="13"/>
      <c r="AM418" s="13"/>
    </row>
    <row r="419" spans="1:39" ht="15" customHeight="1">
      <c r="A419" s="6" t="s">
        <v>1489</v>
      </c>
      <c r="B419" s="2" t="s">
        <v>1</v>
      </c>
      <c r="C419" s="2" t="s">
        <v>5</v>
      </c>
      <c r="D419" s="2" t="s">
        <v>7</v>
      </c>
      <c r="E419" s="2" t="s">
        <v>828</v>
      </c>
      <c r="F419" s="63"/>
      <c r="G419" s="18" t="s">
        <v>829</v>
      </c>
      <c r="H419" s="28">
        <v>25178340</v>
      </c>
      <c r="I419" s="26">
        <v>1</v>
      </c>
      <c r="J419" s="43" t="s">
        <v>1072</v>
      </c>
      <c r="K419" s="61"/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0</v>
      </c>
      <c r="S419" s="52">
        <v>0</v>
      </c>
      <c r="T419" s="52">
        <v>0</v>
      </c>
      <c r="U419" s="52">
        <v>0</v>
      </c>
      <c r="V419" s="52">
        <v>0</v>
      </c>
      <c r="W419" s="52">
        <v>0</v>
      </c>
      <c r="X419" s="55">
        <v>0</v>
      </c>
      <c r="Y419" s="94">
        <f t="shared" si="18"/>
        <v>0</v>
      </c>
      <c r="Z419" s="94">
        <f t="shared" si="19"/>
        <v>0</v>
      </c>
      <c r="AA419" s="94">
        <f t="shared" si="20"/>
        <v>0</v>
      </c>
      <c r="AB419" s="26" t="s">
        <v>1073</v>
      </c>
      <c r="AC419" s="43" t="s">
        <v>1063</v>
      </c>
      <c r="AD419" s="26" t="s">
        <v>1070</v>
      </c>
      <c r="AE419" s="22" t="s">
        <v>1058</v>
      </c>
      <c r="AF419" s="43" t="s">
        <v>1062</v>
      </c>
      <c r="AG419" s="43" t="s">
        <v>1063</v>
      </c>
      <c r="AH419" s="43" t="s">
        <v>1064</v>
      </c>
      <c r="AI419" s="48" t="s">
        <v>7</v>
      </c>
      <c r="AJ419" s="43" t="s">
        <v>1066</v>
      </c>
      <c r="AK419" s="13"/>
      <c r="AL419" s="13"/>
      <c r="AM419" s="13"/>
    </row>
    <row r="420" spans="1:39" ht="15" customHeight="1">
      <c r="A420" s="6" t="s">
        <v>1490</v>
      </c>
      <c r="B420" s="2" t="s">
        <v>1</v>
      </c>
      <c r="C420" s="2" t="s">
        <v>4</v>
      </c>
      <c r="D420" s="2" t="s">
        <v>7</v>
      </c>
      <c r="E420" s="2" t="s">
        <v>830</v>
      </c>
      <c r="F420" s="63"/>
      <c r="G420" s="18" t="s">
        <v>831</v>
      </c>
      <c r="H420" s="28">
        <v>25572373</v>
      </c>
      <c r="I420" s="26">
        <v>5</v>
      </c>
      <c r="J420" s="43" t="s">
        <v>1072</v>
      </c>
      <c r="K420" s="61"/>
      <c r="L420" s="52">
        <v>2.3408999999999999E-2</v>
      </c>
      <c r="M420" s="52">
        <v>2.0590000000000001E-2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52">
        <v>0</v>
      </c>
      <c r="T420" s="52">
        <v>0.62324400000000002</v>
      </c>
      <c r="U420" s="52">
        <v>0.54975499999999999</v>
      </c>
      <c r="V420" s="52">
        <v>0</v>
      </c>
      <c r="W420" s="52">
        <v>0</v>
      </c>
      <c r="X420" s="55">
        <v>1.216998</v>
      </c>
      <c r="Y420" s="94">
        <f t="shared" si="18"/>
        <v>1.2778479</v>
      </c>
      <c r="Z420" s="94">
        <f t="shared" si="19"/>
        <v>1.2778479</v>
      </c>
      <c r="AA420" s="94">
        <f t="shared" si="20"/>
        <v>1.3386978</v>
      </c>
      <c r="AB420" s="26" t="s">
        <v>1073</v>
      </c>
      <c r="AC420" s="43" t="s">
        <v>1063</v>
      </c>
      <c r="AD420" s="26" t="s">
        <v>1070</v>
      </c>
      <c r="AE420" s="22" t="s">
        <v>1058</v>
      </c>
      <c r="AF420" s="43" t="s">
        <v>1062</v>
      </c>
      <c r="AG420" s="43" t="s">
        <v>1063</v>
      </c>
      <c r="AH420" s="43" t="s">
        <v>1064</v>
      </c>
      <c r="AI420" s="48" t="s">
        <v>7</v>
      </c>
      <c r="AJ420" s="43" t="s">
        <v>1066</v>
      </c>
      <c r="AK420" s="13"/>
      <c r="AL420" s="13"/>
      <c r="AM420" s="13"/>
    </row>
    <row r="421" spans="1:39" ht="15" customHeight="1">
      <c r="A421" s="6" t="s">
        <v>1491</v>
      </c>
      <c r="B421" s="2" t="s">
        <v>1</v>
      </c>
      <c r="C421" s="2" t="s">
        <v>5</v>
      </c>
      <c r="D421" s="2" t="s">
        <v>7</v>
      </c>
      <c r="E421" s="2" t="s">
        <v>832</v>
      </c>
      <c r="F421" s="63"/>
      <c r="G421" s="18" t="s">
        <v>833</v>
      </c>
      <c r="H421" s="28">
        <v>26960651</v>
      </c>
      <c r="I421" s="26">
        <v>5</v>
      </c>
      <c r="J421" s="43" t="s">
        <v>1072</v>
      </c>
      <c r="K421" s="61"/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52">
        <v>0</v>
      </c>
      <c r="T421" s="52">
        <v>9.1690000000000001E-3</v>
      </c>
      <c r="U421" s="52">
        <v>7.8300000000000002E-3</v>
      </c>
      <c r="V421" s="52">
        <v>0</v>
      </c>
      <c r="W421" s="52">
        <v>0</v>
      </c>
      <c r="X421" s="55">
        <v>1.6999E-2</v>
      </c>
      <c r="Y421" s="94">
        <f t="shared" si="18"/>
        <v>1.7848950000000002E-2</v>
      </c>
      <c r="Z421" s="94">
        <f t="shared" si="19"/>
        <v>1.7848950000000002E-2</v>
      </c>
      <c r="AA421" s="94">
        <f t="shared" si="20"/>
        <v>1.8698900000000001E-2</v>
      </c>
      <c r="AB421" s="26" t="s">
        <v>1073</v>
      </c>
      <c r="AC421" s="43" t="s">
        <v>1063</v>
      </c>
      <c r="AD421" s="26" t="s">
        <v>1070</v>
      </c>
      <c r="AE421" s="22" t="s">
        <v>1058</v>
      </c>
      <c r="AF421" s="43" t="s">
        <v>1062</v>
      </c>
      <c r="AG421" s="43" t="s">
        <v>1063</v>
      </c>
      <c r="AH421" s="43" t="s">
        <v>1064</v>
      </c>
      <c r="AI421" s="48" t="s">
        <v>7</v>
      </c>
      <c r="AJ421" s="43" t="s">
        <v>1066</v>
      </c>
      <c r="AK421" s="13"/>
      <c r="AL421" s="13"/>
      <c r="AM421" s="13"/>
    </row>
    <row r="422" spans="1:39" ht="15" customHeight="1">
      <c r="A422" s="6" t="s">
        <v>1492</v>
      </c>
      <c r="B422" s="2" t="s">
        <v>1</v>
      </c>
      <c r="C422" s="2" t="s">
        <v>4</v>
      </c>
      <c r="D422" s="2" t="s">
        <v>7</v>
      </c>
      <c r="E422" s="2" t="s">
        <v>834</v>
      </c>
      <c r="F422" s="63"/>
      <c r="G422" s="18" t="s">
        <v>835</v>
      </c>
      <c r="H422" s="36">
        <v>59181195</v>
      </c>
      <c r="I422" s="36">
        <v>5</v>
      </c>
      <c r="J422" s="43" t="s">
        <v>1072</v>
      </c>
      <c r="K422" s="61"/>
      <c r="L422" s="52">
        <v>3.8767000000000003E-2</v>
      </c>
      <c r="M422" s="52">
        <v>3.4231999999999999E-2</v>
      </c>
      <c r="N422" s="52">
        <v>3.8792E-2</v>
      </c>
      <c r="O422" s="52">
        <v>5.2207000000000003E-2</v>
      </c>
      <c r="P422" s="52">
        <v>4.1909000000000002E-2</v>
      </c>
      <c r="Q422" s="52">
        <v>2.3900000000000001E-2</v>
      </c>
      <c r="R422" s="52">
        <v>1.3894999999999999E-2</v>
      </c>
      <c r="S422" s="52">
        <v>3.2950000000000002E-3</v>
      </c>
      <c r="T422" s="52">
        <v>0</v>
      </c>
      <c r="U422" s="52">
        <v>0</v>
      </c>
      <c r="V422" s="52">
        <v>0</v>
      </c>
      <c r="W422" s="52">
        <v>0</v>
      </c>
      <c r="X422" s="55">
        <v>0.24699699999999999</v>
      </c>
      <c r="Y422" s="94">
        <f t="shared" si="18"/>
        <v>0.25934685000000002</v>
      </c>
      <c r="Z422" s="94">
        <f t="shared" si="19"/>
        <v>0.25934685000000002</v>
      </c>
      <c r="AA422" s="94">
        <f t="shared" si="20"/>
        <v>0.27169670000000001</v>
      </c>
      <c r="AB422" s="26" t="s">
        <v>1073</v>
      </c>
      <c r="AC422" s="43" t="s">
        <v>1063</v>
      </c>
      <c r="AD422" s="26" t="s">
        <v>1070</v>
      </c>
      <c r="AE422" s="22" t="s">
        <v>1058</v>
      </c>
      <c r="AF422" s="43" t="s">
        <v>1062</v>
      </c>
      <c r="AG422" s="43" t="s">
        <v>1063</v>
      </c>
      <c r="AH422" s="43" t="s">
        <v>1064</v>
      </c>
      <c r="AI422" s="48" t="s">
        <v>7</v>
      </c>
      <c r="AJ422" s="43" t="s">
        <v>1066</v>
      </c>
      <c r="AK422" s="13"/>
      <c r="AL422" s="13"/>
      <c r="AM422" s="13"/>
    </row>
    <row r="423" spans="1:39" ht="15" customHeight="1">
      <c r="A423" s="6" t="s">
        <v>1493</v>
      </c>
      <c r="B423" s="2" t="s">
        <v>1</v>
      </c>
      <c r="C423" s="2" t="s">
        <v>4</v>
      </c>
      <c r="D423" s="2" t="s">
        <v>7</v>
      </c>
      <c r="E423" s="2" t="s">
        <v>836</v>
      </c>
      <c r="F423" s="63"/>
      <c r="G423" s="18" t="s">
        <v>837</v>
      </c>
      <c r="H423" s="28">
        <v>30524364</v>
      </c>
      <c r="I423" s="26">
        <v>1</v>
      </c>
      <c r="J423" s="43" t="s">
        <v>1072</v>
      </c>
      <c r="K423" s="61"/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52">
        <v>0</v>
      </c>
      <c r="T423" s="52">
        <v>0</v>
      </c>
      <c r="U423" s="52">
        <v>0</v>
      </c>
      <c r="V423" s="52">
        <v>0</v>
      </c>
      <c r="W423" s="52">
        <v>0</v>
      </c>
      <c r="X423" s="55">
        <v>0</v>
      </c>
      <c r="Y423" s="94">
        <f t="shared" si="18"/>
        <v>0</v>
      </c>
      <c r="Z423" s="94">
        <f t="shared" si="19"/>
        <v>0</v>
      </c>
      <c r="AA423" s="94">
        <f t="shared" si="20"/>
        <v>0</v>
      </c>
      <c r="AB423" s="26" t="s">
        <v>1073</v>
      </c>
      <c r="AC423" s="43" t="s">
        <v>1063</v>
      </c>
      <c r="AD423" s="26" t="s">
        <v>1070</v>
      </c>
      <c r="AE423" s="22" t="s">
        <v>1058</v>
      </c>
      <c r="AF423" s="43" t="s">
        <v>1062</v>
      </c>
      <c r="AG423" s="43" t="s">
        <v>1063</v>
      </c>
      <c r="AH423" s="43" t="s">
        <v>1064</v>
      </c>
      <c r="AI423" s="48" t="s">
        <v>7</v>
      </c>
      <c r="AJ423" s="43" t="s">
        <v>1066</v>
      </c>
      <c r="AK423" s="13"/>
      <c r="AL423" s="13"/>
      <c r="AM423" s="13"/>
    </row>
    <row r="424" spans="1:39" ht="15" customHeight="1">
      <c r="A424" s="6" t="s">
        <v>1494</v>
      </c>
      <c r="B424" s="2" t="s">
        <v>1</v>
      </c>
      <c r="C424" s="2" t="s">
        <v>5</v>
      </c>
      <c r="D424" s="2" t="s">
        <v>7</v>
      </c>
      <c r="E424" s="2" t="s">
        <v>838</v>
      </c>
      <c r="F424" s="63"/>
      <c r="G424" s="18" t="s">
        <v>839</v>
      </c>
      <c r="H424" s="28">
        <v>30536844</v>
      </c>
      <c r="I424" s="26">
        <v>1</v>
      </c>
      <c r="J424" s="43" t="s">
        <v>1072</v>
      </c>
      <c r="K424" s="61"/>
      <c r="L424" s="52">
        <v>4.7212999999999998E-2</v>
      </c>
      <c r="M424" s="52">
        <v>4.0786000000000003E-2</v>
      </c>
      <c r="N424" s="52">
        <v>0.21859700000000001</v>
      </c>
      <c r="O424" s="52">
        <v>0.19540199999999999</v>
      </c>
      <c r="P424" s="52">
        <v>0.18434200000000001</v>
      </c>
      <c r="Q424" s="52">
        <v>0.14835999999999999</v>
      </c>
      <c r="R424" s="52">
        <v>0.12895300000000001</v>
      </c>
      <c r="S424" s="52">
        <v>0.13034299999999999</v>
      </c>
      <c r="T424" s="52">
        <v>0.157249</v>
      </c>
      <c r="U424" s="52">
        <v>0.17474999999999999</v>
      </c>
      <c r="V424" s="52">
        <v>0.13788800000000001</v>
      </c>
      <c r="W424" s="52">
        <v>0.155111</v>
      </c>
      <c r="X424" s="55">
        <v>1.7189939999999999</v>
      </c>
      <c r="Y424" s="94">
        <f t="shared" si="18"/>
        <v>1.8049436999999999</v>
      </c>
      <c r="Z424" s="94">
        <f t="shared" si="19"/>
        <v>1.8049436999999999</v>
      </c>
      <c r="AA424" s="94">
        <f t="shared" si="20"/>
        <v>1.8908933999999999</v>
      </c>
      <c r="AB424" s="26" t="s">
        <v>1073</v>
      </c>
      <c r="AC424" s="43" t="s">
        <v>1063</v>
      </c>
      <c r="AD424" s="26" t="s">
        <v>1070</v>
      </c>
      <c r="AE424" s="22" t="s">
        <v>1058</v>
      </c>
      <c r="AF424" s="43" t="s">
        <v>1062</v>
      </c>
      <c r="AG424" s="43" t="s">
        <v>1063</v>
      </c>
      <c r="AH424" s="43" t="s">
        <v>1064</v>
      </c>
      <c r="AI424" s="48" t="s">
        <v>7</v>
      </c>
      <c r="AJ424" s="43" t="s">
        <v>1066</v>
      </c>
      <c r="AK424" s="13"/>
      <c r="AL424" s="13"/>
      <c r="AM424" s="13"/>
    </row>
    <row r="425" spans="1:39" ht="15" customHeight="1">
      <c r="A425" s="6" t="s">
        <v>1495</v>
      </c>
      <c r="B425" s="2" t="s">
        <v>1</v>
      </c>
      <c r="C425" s="2" t="s">
        <v>5</v>
      </c>
      <c r="D425" s="2" t="s">
        <v>7</v>
      </c>
      <c r="E425" s="2" t="s">
        <v>840</v>
      </c>
      <c r="F425" s="63"/>
      <c r="G425" s="18" t="s">
        <v>841</v>
      </c>
      <c r="H425" s="28">
        <v>30536846</v>
      </c>
      <c r="I425" s="26">
        <v>5</v>
      </c>
      <c r="J425" s="43" t="s">
        <v>1072</v>
      </c>
      <c r="K425" s="61"/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2.0699999999999999E-4</v>
      </c>
      <c r="R425" s="52">
        <v>3.9399999999999998E-4</v>
      </c>
      <c r="S425" s="52">
        <v>3.9800000000000002E-4</v>
      </c>
      <c r="T425" s="52">
        <v>0</v>
      </c>
      <c r="U425" s="52">
        <v>0</v>
      </c>
      <c r="V425" s="52">
        <v>0</v>
      </c>
      <c r="W425" s="52">
        <v>0</v>
      </c>
      <c r="X425" s="55">
        <v>9.9899999999999989E-4</v>
      </c>
      <c r="Y425" s="94">
        <f t="shared" si="18"/>
        <v>1.0489499999999999E-3</v>
      </c>
      <c r="Z425" s="94">
        <f t="shared" si="19"/>
        <v>1.0489499999999999E-3</v>
      </c>
      <c r="AA425" s="94">
        <f t="shared" si="20"/>
        <v>1.0988999999999999E-3</v>
      </c>
      <c r="AB425" s="26" t="s">
        <v>1073</v>
      </c>
      <c r="AC425" s="43" t="s">
        <v>1063</v>
      </c>
      <c r="AD425" s="26" t="s">
        <v>1070</v>
      </c>
      <c r="AE425" s="22" t="s">
        <v>1058</v>
      </c>
      <c r="AF425" s="43" t="s">
        <v>1062</v>
      </c>
      <c r="AG425" s="43" t="s">
        <v>1063</v>
      </c>
      <c r="AH425" s="43" t="s">
        <v>1064</v>
      </c>
      <c r="AI425" s="48" t="s">
        <v>7</v>
      </c>
      <c r="AJ425" s="43" t="s">
        <v>1066</v>
      </c>
      <c r="AK425" s="13"/>
      <c r="AL425" s="13"/>
      <c r="AM425" s="13"/>
    </row>
    <row r="426" spans="1:39" ht="15" customHeight="1">
      <c r="A426" s="6" t="s">
        <v>1496</v>
      </c>
      <c r="B426" s="2" t="s">
        <v>1</v>
      </c>
      <c r="C426" s="2" t="s">
        <v>5</v>
      </c>
      <c r="D426" s="2" t="s">
        <v>7</v>
      </c>
      <c r="E426" s="2" t="s">
        <v>842</v>
      </c>
      <c r="F426" s="63"/>
      <c r="G426" s="18" t="s">
        <v>843</v>
      </c>
      <c r="H426" s="28">
        <v>30536904</v>
      </c>
      <c r="I426" s="26">
        <v>1</v>
      </c>
      <c r="J426" s="43" t="s">
        <v>1072</v>
      </c>
      <c r="K426" s="61"/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2">
        <v>0</v>
      </c>
      <c r="R426" s="52">
        <v>0</v>
      </c>
      <c r="S426" s="52">
        <v>0</v>
      </c>
      <c r="T426" s="52">
        <v>0</v>
      </c>
      <c r="U426" s="52">
        <v>0</v>
      </c>
      <c r="V426" s="52">
        <v>0</v>
      </c>
      <c r="W426" s="52">
        <v>0</v>
      </c>
      <c r="X426" s="55">
        <v>0</v>
      </c>
      <c r="Y426" s="94">
        <f t="shared" si="18"/>
        <v>0</v>
      </c>
      <c r="Z426" s="94">
        <f t="shared" si="19"/>
        <v>0</v>
      </c>
      <c r="AA426" s="94">
        <f t="shared" si="20"/>
        <v>0</v>
      </c>
      <c r="AB426" s="26" t="s">
        <v>1073</v>
      </c>
      <c r="AC426" s="43" t="s">
        <v>1063</v>
      </c>
      <c r="AD426" s="26" t="s">
        <v>1070</v>
      </c>
      <c r="AE426" s="22" t="s">
        <v>1058</v>
      </c>
      <c r="AF426" s="43" t="s">
        <v>1062</v>
      </c>
      <c r="AG426" s="43" t="s">
        <v>1063</v>
      </c>
      <c r="AH426" s="43" t="s">
        <v>1064</v>
      </c>
      <c r="AI426" s="48" t="s">
        <v>7</v>
      </c>
      <c r="AJ426" s="43" t="s">
        <v>1066</v>
      </c>
      <c r="AK426" s="13"/>
      <c r="AL426" s="13"/>
      <c r="AM426" s="13"/>
    </row>
    <row r="427" spans="1:39" ht="15" customHeight="1">
      <c r="A427" s="6" t="s">
        <v>1497</v>
      </c>
      <c r="B427" s="2" t="s">
        <v>1</v>
      </c>
      <c r="C427" s="2" t="s">
        <v>5</v>
      </c>
      <c r="D427" s="2" t="s">
        <v>7</v>
      </c>
      <c r="E427" s="2" t="s">
        <v>844</v>
      </c>
      <c r="F427" s="63"/>
      <c r="G427" s="18" t="s">
        <v>845</v>
      </c>
      <c r="H427" s="28">
        <v>30536920</v>
      </c>
      <c r="I427" s="26">
        <v>1</v>
      </c>
      <c r="J427" s="43" t="s">
        <v>1072</v>
      </c>
      <c r="K427" s="61"/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52">
        <v>0</v>
      </c>
      <c r="T427" s="52">
        <v>0</v>
      </c>
      <c r="U427" s="52">
        <v>0</v>
      </c>
      <c r="V427" s="52">
        <v>0</v>
      </c>
      <c r="W427" s="52">
        <v>0</v>
      </c>
      <c r="X427" s="55">
        <v>0</v>
      </c>
      <c r="Y427" s="94">
        <f t="shared" si="18"/>
        <v>0</v>
      </c>
      <c r="Z427" s="94">
        <f t="shared" si="19"/>
        <v>0</v>
      </c>
      <c r="AA427" s="94">
        <f t="shared" si="20"/>
        <v>0</v>
      </c>
      <c r="AB427" s="26" t="s">
        <v>1073</v>
      </c>
      <c r="AC427" s="43" t="s">
        <v>1063</v>
      </c>
      <c r="AD427" s="26" t="s">
        <v>1070</v>
      </c>
      <c r="AE427" s="22" t="s">
        <v>1058</v>
      </c>
      <c r="AF427" s="43" t="s">
        <v>1062</v>
      </c>
      <c r="AG427" s="43" t="s">
        <v>1063</v>
      </c>
      <c r="AH427" s="43" t="s">
        <v>1064</v>
      </c>
      <c r="AI427" s="48" t="s">
        <v>7</v>
      </c>
      <c r="AJ427" s="43" t="s">
        <v>1066</v>
      </c>
      <c r="AK427" s="13"/>
      <c r="AL427" s="13"/>
      <c r="AM427" s="13"/>
    </row>
    <row r="428" spans="1:39" ht="15" customHeight="1">
      <c r="A428" s="6" t="s">
        <v>1498</v>
      </c>
      <c r="B428" s="2" t="s">
        <v>1</v>
      </c>
      <c r="C428" s="2" t="s">
        <v>5</v>
      </c>
      <c r="D428" s="2" t="s">
        <v>7</v>
      </c>
      <c r="E428" s="2" t="s">
        <v>846</v>
      </c>
      <c r="F428" s="63"/>
      <c r="G428" s="18" t="s">
        <v>847</v>
      </c>
      <c r="H428" s="28">
        <v>30536923</v>
      </c>
      <c r="I428" s="26">
        <v>1</v>
      </c>
      <c r="J428" s="43" t="s">
        <v>1072</v>
      </c>
      <c r="K428" s="61"/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2">
        <v>0</v>
      </c>
      <c r="V428" s="52">
        <v>0</v>
      </c>
      <c r="W428" s="52">
        <v>0</v>
      </c>
      <c r="X428" s="55">
        <v>0</v>
      </c>
      <c r="Y428" s="94">
        <f t="shared" si="18"/>
        <v>0</v>
      </c>
      <c r="Z428" s="94">
        <f t="shared" si="19"/>
        <v>0</v>
      </c>
      <c r="AA428" s="94">
        <f t="shared" si="20"/>
        <v>0</v>
      </c>
      <c r="AB428" s="26" t="s">
        <v>1073</v>
      </c>
      <c r="AC428" s="43" t="s">
        <v>1063</v>
      </c>
      <c r="AD428" s="26" t="s">
        <v>1070</v>
      </c>
      <c r="AE428" s="22" t="s">
        <v>1058</v>
      </c>
      <c r="AF428" s="43" t="s">
        <v>1062</v>
      </c>
      <c r="AG428" s="43" t="s">
        <v>1063</v>
      </c>
      <c r="AH428" s="43" t="s">
        <v>1064</v>
      </c>
      <c r="AI428" s="48" t="s">
        <v>7</v>
      </c>
      <c r="AJ428" s="43" t="s">
        <v>1066</v>
      </c>
      <c r="AK428" s="13"/>
      <c r="AL428" s="13"/>
      <c r="AM428" s="13"/>
    </row>
    <row r="429" spans="1:39" ht="15" customHeight="1">
      <c r="A429" s="6" t="s">
        <v>1499</v>
      </c>
      <c r="B429" s="2" t="s">
        <v>1</v>
      </c>
      <c r="C429" s="2" t="s">
        <v>5</v>
      </c>
      <c r="D429" s="2" t="s">
        <v>7</v>
      </c>
      <c r="E429" s="2" t="s">
        <v>848</v>
      </c>
      <c r="F429" s="63"/>
      <c r="G429" s="18" t="s">
        <v>849</v>
      </c>
      <c r="H429" s="28">
        <v>30536924</v>
      </c>
      <c r="I429" s="26">
        <v>3</v>
      </c>
      <c r="J429" s="43" t="s">
        <v>1072</v>
      </c>
      <c r="K429" s="61"/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52">
        <v>0</v>
      </c>
      <c r="T429" s="52">
        <v>0</v>
      </c>
      <c r="U429" s="52">
        <v>0</v>
      </c>
      <c r="V429" s="52">
        <v>9.41E-4</v>
      </c>
      <c r="W429" s="52">
        <v>1.0579999999999999E-3</v>
      </c>
      <c r="X429" s="55">
        <v>1.9989999999999999E-3</v>
      </c>
      <c r="Y429" s="94">
        <f t="shared" si="18"/>
        <v>2.09895E-3</v>
      </c>
      <c r="Z429" s="94">
        <f t="shared" si="19"/>
        <v>2.09895E-3</v>
      </c>
      <c r="AA429" s="94">
        <f t="shared" si="20"/>
        <v>2.1989000000000002E-3</v>
      </c>
      <c r="AB429" s="26" t="s">
        <v>1073</v>
      </c>
      <c r="AC429" s="43" t="s">
        <v>1063</v>
      </c>
      <c r="AD429" s="26" t="s">
        <v>1070</v>
      </c>
      <c r="AE429" s="22" t="s">
        <v>1058</v>
      </c>
      <c r="AF429" s="43" t="s">
        <v>1062</v>
      </c>
      <c r="AG429" s="43" t="s">
        <v>1063</v>
      </c>
      <c r="AH429" s="43" t="s">
        <v>1064</v>
      </c>
      <c r="AI429" s="48" t="s">
        <v>7</v>
      </c>
      <c r="AJ429" s="43" t="s">
        <v>1066</v>
      </c>
      <c r="AK429" s="13"/>
      <c r="AL429" s="13"/>
      <c r="AM429" s="13"/>
    </row>
    <row r="430" spans="1:39" ht="15" customHeight="1">
      <c r="A430" s="6" t="s">
        <v>1500</v>
      </c>
      <c r="B430" s="2" t="s">
        <v>1</v>
      </c>
      <c r="C430" s="2" t="s">
        <v>5</v>
      </c>
      <c r="D430" s="2" t="s">
        <v>7</v>
      </c>
      <c r="E430" s="2" t="s">
        <v>850</v>
      </c>
      <c r="F430" s="63"/>
      <c r="G430" s="18" t="s">
        <v>851</v>
      </c>
      <c r="H430" s="28">
        <v>30536925</v>
      </c>
      <c r="I430" s="26">
        <v>1</v>
      </c>
      <c r="J430" s="43" t="s">
        <v>1072</v>
      </c>
      <c r="K430" s="61"/>
      <c r="L430" s="52">
        <v>0.14163999999999999</v>
      </c>
      <c r="M430" s="52">
        <v>0.122359</v>
      </c>
      <c r="N430" s="52">
        <v>0.122499</v>
      </c>
      <c r="O430" s="52">
        <v>0.1095</v>
      </c>
      <c r="P430" s="52">
        <v>0.130083</v>
      </c>
      <c r="Q430" s="52">
        <v>0.123998</v>
      </c>
      <c r="R430" s="52">
        <v>0.12776999999999999</v>
      </c>
      <c r="S430" s="52">
        <v>0.12914700000000001</v>
      </c>
      <c r="T430" s="52">
        <v>4.9731999999999998E-2</v>
      </c>
      <c r="U430" s="52">
        <v>5.5266999999999997E-2</v>
      </c>
      <c r="V430" s="52">
        <v>0</v>
      </c>
      <c r="W430" s="52">
        <v>0</v>
      </c>
      <c r="X430" s="55">
        <v>1.1119950000000001</v>
      </c>
      <c r="Y430" s="94">
        <f t="shared" si="18"/>
        <v>1.1675947500000001</v>
      </c>
      <c r="Z430" s="94">
        <f t="shared" si="19"/>
        <v>1.1675947500000001</v>
      </c>
      <c r="AA430" s="94">
        <f t="shared" si="20"/>
        <v>1.2231945000000002</v>
      </c>
      <c r="AB430" s="26" t="s">
        <v>1073</v>
      </c>
      <c r="AC430" s="43" t="s">
        <v>1063</v>
      </c>
      <c r="AD430" s="26" t="s">
        <v>1070</v>
      </c>
      <c r="AE430" s="22" t="s">
        <v>1058</v>
      </c>
      <c r="AF430" s="43" t="s">
        <v>1062</v>
      </c>
      <c r="AG430" s="43" t="s">
        <v>1063</v>
      </c>
      <c r="AH430" s="43" t="s">
        <v>1064</v>
      </c>
      <c r="AI430" s="48" t="s">
        <v>7</v>
      </c>
      <c r="AJ430" s="43" t="s">
        <v>1066</v>
      </c>
      <c r="AK430" s="13"/>
      <c r="AL430" s="13"/>
      <c r="AM430" s="13"/>
    </row>
    <row r="431" spans="1:39" ht="15" customHeight="1">
      <c r="A431" s="6" t="s">
        <v>1501</v>
      </c>
      <c r="B431" s="2" t="s">
        <v>1</v>
      </c>
      <c r="C431" s="2" t="s">
        <v>5</v>
      </c>
      <c r="D431" s="2" t="s">
        <v>7</v>
      </c>
      <c r="E431" s="2" t="s">
        <v>852</v>
      </c>
      <c r="F431" s="63"/>
      <c r="G431" s="18" t="s">
        <v>853</v>
      </c>
      <c r="H431" s="28">
        <v>30536953</v>
      </c>
      <c r="I431" s="26">
        <v>5</v>
      </c>
      <c r="J431" s="43" t="s">
        <v>1072</v>
      </c>
      <c r="K431" s="61"/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0</v>
      </c>
      <c r="R431" s="52">
        <v>0</v>
      </c>
      <c r="S431" s="52">
        <v>0</v>
      </c>
      <c r="T431" s="52">
        <v>0</v>
      </c>
      <c r="U431" s="52">
        <v>0</v>
      </c>
      <c r="V431" s="52">
        <v>0</v>
      </c>
      <c r="W431" s="52">
        <v>0</v>
      </c>
      <c r="X431" s="55">
        <v>0</v>
      </c>
      <c r="Y431" s="94">
        <f t="shared" si="18"/>
        <v>0</v>
      </c>
      <c r="Z431" s="94">
        <f t="shared" si="19"/>
        <v>0</v>
      </c>
      <c r="AA431" s="94">
        <f t="shared" si="20"/>
        <v>0</v>
      </c>
      <c r="AB431" s="26" t="s">
        <v>1073</v>
      </c>
      <c r="AC431" s="43" t="s">
        <v>1063</v>
      </c>
      <c r="AD431" s="26" t="s">
        <v>1070</v>
      </c>
      <c r="AE431" s="22" t="s">
        <v>1058</v>
      </c>
      <c r="AF431" s="43" t="s">
        <v>1062</v>
      </c>
      <c r="AG431" s="43" t="s">
        <v>1063</v>
      </c>
      <c r="AH431" s="43" t="s">
        <v>1064</v>
      </c>
      <c r="AI431" s="48" t="s">
        <v>7</v>
      </c>
      <c r="AJ431" s="43" t="s">
        <v>1066</v>
      </c>
      <c r="AK431" s="13"/>
      <c r="AL431" s="13"/>
      <c r="AM431" s="13"/>
    </row>
    <row r="432" spans="1:39" ht="15" customHeight="1">
      <c r="A432" s="6" t="s">
        <v>1502</v>
      </c>
      <c r="B432" s="2" t="s">
        <v>1</v>
      </c>
      <c r="C432" s="2" t="s">
        <v>5</v>
      </c>
      <c r="D432" s="2" t="s">
        <v>7</v>
      </c>
      <c r="E432" s="2" t="s">
        <v>854</v>
      </c>
      <c r="F432" s="63"/>
      <c r="G432" s="18" t="s">
        <v>855</v>
      </c>
      <c r="H432" s="28">
        <v>30537942</v>
      </c>
      <c r="I432" s="26">
        <v>5</v>
      </c>
      <c r="J432" s="43" t="s">
        <v>1072</v>
      </c>
      <c r="K432" s="61"/>
      <c r="L432" s="52">
        <v>0</v>
      </c>
      <c r="M432" s="52">
        <v>0</v>
      </c>
      <c r="N432" s="52">
        <v>0</v>
      </c>
      <c r="O432" s="52">
        <v>0</v>
      </c>
      <c r="P432" s="52">
        <v>6.9499999999999998E-4</v>
      </c>
      <c r="Q432" s="52">
        <v>3.0400000000000002E-4</v>
      </c>
      <c r="R432" s="52">
        <v>0</v>
      </c>
      <c r="S432" s="52">
        <v>0</v>
      </c>
      <c r="T432" s="52">
        <v>0</v>
      </c>
      <c r="U432" s="52">
        <v>0</v>
      </c>
      <c r="V432" s="52">
        <v>0</v>
      </c>
      <c r="W432" s="52">
        <v>0</v>
      </c>
      <c r="X432" s="55">
        <v>9.9899999999999989E-4</v>
      </c>
      <c r="Y432" s="94">
        <f t="shared" si="18"/>
        <v>1.0489499999999999E-3</v>
      </c>
      <c r="Z432" s="94">
        <f t="shared" si="19"/>
        <v>1.0489499999999999E-3</v>
      </c>
      <c r="AA432" s="94">
        <f t="shared" si="20"/>
        <v>1.0988999999999999E-3</v>
      </c>
      <c r="AB432" s="26" t="s">
        <v>1073</v>
      </c>
      <c r="AC432" s="43" t="s">
        <v>1063</v>
      </c>
      <c r="AD432" s="26" t="s">
        <v>1070</v>
      </c>
      <c r="AE432" s="22" t="s">
        <v>1058</v>
      </c>
      <c r="AF432" s="43" t="s">
        <v>1062</v>
      </c>
      <c r="AG432" s="43" t="s">
        <v>1063</v>
      </c>
      <c r="AH432" s="43" t="s">
        <v>1064</v>
      </c>
      <c r="AI432" s="48" t="s">
        <v>7</v>
      </c>
      <c r="AJ432" s="43" t="s">
        <v>1066</v>
      </c>
      <c r="AK432" s="13"/>
      <c r="AL432" s="13"/>
      <c r="AM432" s="13"/>
    </row>
    <row r="433" spans="1:39" ht="15" customHeight="1">
      <c r="A433" s="6" t="s">
        <v>1503</v>
      </c>
      <c r="B433" s="2" t="s">
        <v>1</v>
      </c>
      <c r="C433" s="2" t="s">
        <v>5</v>
      </c>
      <c r="D433" s="2" t="s">
        <v>7</v>
      </c>
      <c r="E433" s="2" t="s">
        <v>856</v>
      </c>
      <c r="F433" s="63"/>
      <c r="G433" s="18" t="s">
        <v>857</v>
      </c>
      <c r="H433" s="28">
        <v>30537946</v>
      </c>
      <c r="I433" s="26">
        <v>5</v>
      </c>
      <c r="J433" s="43" t="s">
        <v>1072</v>
      </c>
      <c r="K433" s="61"/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52">
        <v>0</v>
      </c>
      <c r="T433" s="52">
        <v>0</v>
      </c>
      <c r="U433" s="52">
        <v>0</v>
      </c>
      <c r="V433" s="52">
        <v>0</v>
      </c>
      <c r="W433" s="52">
        <v>0</v>
      </c>
      <c r="X433" s="55">
        <v>0</v>
      </c>
      <c r="Y433" s="94">
        <f t="shared" si="18"/>
        <v>0</v>
      </c>
      <c r="Z433" s="94">
        <f t="shared" si="19"/>
        <v>0</v>
      </c>
      <c r="AA433" s="94">
        <f t="shared" si="20"/>
        <v>0</v>
      </c>
      <c r="AB433" s="26" t="s">
        <v>1073</v>
      </c>
      <c r="AC433" s="43" t="s">
        <v>1063</v>
      </c>
      <c r="AD433" s="26" t="s">
        <v>1070</v>
      </c>
      <c r="AE433" s="22" t="s">
        <v>1058</v>
      </c>
      <c r="AF433" s="43" t="s">
        <v>1062</v>
      </c>
      <c r="AG433" s="43" t="s">
        <v>1063</v>
      </c>
      <c r="AH433" s="43" t="s">
        <v>1064</v>
      </c>
      <c r="AI433" s="48" t="s">
        <v>7</v>
      </c>
      <c r="AJ433" s="43" t="s">
        <v>1066</v>
      </c>
      <c r="AK433" s="13"/>
      <c r="AL433" s="13"/>
      <c r="AM433" s="13"/>
    </row>
    <row r="434" spans="1:39" ht="15" customHeight="1">
      <c r="A434" s="6" t="s">
        <v>1504</v>
      </c>
      <c r="B434" s="2" t="s">
        <v>1</v>
      </c>
      <c r="C434" s="2" t="s">
        <v>5</v>
      </c>
      <c r="D434" s="2" t="s">
        <v>7</v>
      </c>
      <c r="E434" s="2" t="s">
        <v>858</v>
      </c>
      <c r="F434" s="63"/>
      <c r="G434" s="18" t="s">
        <v>859</v>
      </c>
      <c r="H434" s="28">
        <v>30617048</v>
      </c>
      <c r="I434" s="26">
        <v>1</v>
      </c>
      <c r="J434" s="43" t="s">
        <v>1072</v>
      </c>
      <c r="K434" s="61"/>
      <c r="L434" s="52">
        <v>0.80102099999999998</v>
      </c>
      <c r="M434" s="52">
        <v>0.69197799999999998</v>
      </c>
      <c r="N434" s="52">
        <v>0.47098699999999999</v>
      </c>
      <c r="O434" s="52">
        <v>0.421012</v>
      </c>
      <c r="P434" s="52">
        <v>0.31581599999999999</v>
      </c>
      <c r="Q434" s="52">
        <v>0.302367</v>
      </c>
      <c r="R434" s="52">
        <v>0.312722</v>
      </c>
      <c r="S434" s="52">
        <v>0.31609300000000001</v>
      </c>
      <c r="T434" s="52">
        <v>0.36659999999999998</v>
      </c>
      <c r="U434" s="52">
        <v>0.40739900000000001</v>
      </c>
      <c r="V434" s="52">
        <v>0.47060999999999997</v>
      </c>
      <c r="W434" s="52">
        <v>0.529389</v>
      </c>
      <c r="X434" s="55">
        <v>5.4059939999999997</v>
      </c>
      <c r="Y434" s="94">
        <f t="shared" si="18"/>
        <v>5.6762936999999996</v>
      </c>
      <c r="Z434" s="94">
        <f t="shared" si="19"/>
        <v>5.6762936999999996</v>
      </c>
      <c r="AA434" s="94">
        <f t="shared" si="20"/>
        <v>5.9465934000000003</v>
      </c>
      <c r="AB434" s="26" t="s">
        <v>1073</v>
      </c>
      <c r="AC434" s="43" t="s">
        <v>1063</v>
      </c>
      <c r="AD434" s="26" t="s">
        <v>1070</v>
      </c>
      <c r="AE434" s="22" t="s">
        <v>1058</v>
      </c>
      <c r="AF434" s="43" t="s">
        <v>1062</v>
      </c>
      <c r="AG434" s="43" t="s">
        <v>1063</v>
      </c>
      <c r="AH434" s="43" t="s">
        <v>1064</v>
      </c>
      <c r="AI434" s="48" t="s">
        <v>7</v>
      </c>
      <c r="AJ434" s="43" t="s">
        <v>1066</v>
      </c>
      <c r="AK434" s="13"/>
      <c r="AL434" s="13"/>
      <c r="AM434" s="13"/>
    </row>
    <row r="435" spans="1:39" ht="15" customHeight="1">
      <c r="A435" s="6" t="s">
        <v>1505</v>
      </c>
      <c r="B435" s="2" t="s">
        <v>1</v>
      </c>
      <c r="C435" s="2" t="s">
        <v>5</v>
      </c>
      <c r="D435" s="2" t="s">
        <v>7</v>
      </c>
      <c r="E435" s="2" t="s">
        <v>860</v>
      </c>
      <c r="F435" s="63"/>
      <c r="G435" s="18" t="s">
        <v>859</v>
      </c>
      <c r="H435" s="28">
        <v>30617090</v>
      </c>
      <c r="I435" s="26">
        <v>1</v>
      </c>
      <c r="J435" s="43" t="s">
        <v>1072</v>
      </c>
      <c r="K435" s="61"/>
      <c r="L435" s="52">
        <v>0.54081000000000001</v>
      </c>
      <c r="M435" s="52">
        <v>0.46718900000000002</v>
      </c>
      <c r="N435" s="52">
        <v>0.39178499999999999</v>
      </c>
      <c r="O435" s="52">
        <v>0.35021400000000003</v>
      </c>
      <c r="P435" s="52">
        <v>0.101562</v>
      </c>
      <c r="Q435" s="52">
        <v>9.4127000000000002E-2</v>
      </c>
      <c r="R435" s="52">
        <v>9.4644000000000006E-2</v>
      </c>
      <c r="S435" s="52">
        <v>9.5665E-2</v>
      </c>
      <c r="T435" s="52">
        <v>4.4047999999999997E-2</v>
      </c>
      <c r="U435" s="52">
        <v>4.8951000000000001E-2</v>
      </c>
      <c r="V435" s="52">
        <v>1.8824E-2</v>
      </c>
      <c r="W435" s="52">
        <v>2.1174999999999999E-2</v>
      </c>
      <c r="X435" s="55">
        <v>2.2689940000000002</v>
      </c>
      <c r="Y435" s="94">
        <f t="shared" si="18"/>
        <v>2.3824437000000005</v>
      </c>
      <c r="Z435" s="94">
        <f t="shared" si="19"/>
        <v>2.3824437000000005</v>
      </c>
      <c r="AA435" s="94">
        <f t="shared" si="20"/>
        <v>2.4958934000000004</v>
      </c>
      <c r="AB435" s="26" t="s">
        <v>1073</v>
      </c>
      <c r="AC435" s="43" t="s">
        <v>1063</v>
      </c>
      <c r="AD435" s="26" t="s">
        <v>1070</v>
      </c>
      <c r="AE435" s="22" t="s">
        <v>1058</v>
      </c>
      <c r="AF435" s="43" t="s">
        <v>1062</v>
      </c>
      <c r="AG435" s="43" t="s">
        <v>1063</v>
      </c>
      <c r="AH435" s="43" t="s">
        <v>1064</v>
      </c>
      <c r="AI435" s="48" t="s">
        <v>7</v>
      </c>
      <c r="AJ435" s="43" t="s">
        <v>1066</v>
      </c>
      <c r="AK435" s="13"/>
      <c r="AL435" s="13"/>
      <c r="AM435" s="13"/>
    </row>
    <row r="436" spans="1:39" ht="15" customHeight="1">
      <c r="A436" s="6" t="s">
        <v>1506</v>
      </c>
      <c r="B436" s="2" t="s">
        <v>1</v>
      </c>
      <c r="C436" s="2" t="s">
        <v>5</v>
      </c>
      <c r="D436" s="2" t="s">
        <v>7</v>
      </c>
      <c r="E436" s="2" t="s">
        <v>861</v>
      </c>
      <c r="F436" s="63"/>
      <c r="G436" s="18" t="s">
        <v>862</v>
      </c>
      <c r="H436" s="28">
        <v>30634733</v>
      </c>
      <c r="I436" s="26">
        <v>1</v>
      </c>
      <c r="J436" s="43" t="s">
        <v>1072</v>
      </c>
      <c r="K436" s="61"/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0</v>
      </c>
      <c r="R436" s="52">
        <v>0</v>
      </c>
      <c r="S436" s="52">
        <v>0</v>
      </c>
      <c r="T436" s="52">
        <v>0</v>
      </c>
      <c r="U436" s="52">
        <v>0</v>
      </c>
      <c r="V436" s="52">
        <v>0</v>
      </c>
      <c r="W436" s="52">
        <v>0</v>
      </c>
      <c r="X436" s="55">
        <v>0</v>
      </c>
      <c r="Y436" s="94">
        <f t="shared" si="18"/>
        <v>0</v>
      </c>
      <c r="Z436" s="94">
        <f t="shared" si="19"/>
        <v>0</v>
      </c>
      <c r="AA436" s="94">
        <f t="shared" si="20"/>
        <v>0</v>
      </c>
      <c r="AB436" s="26" t="s">
        <v>1073</v>
      </c>
      <c r="AC436" s="43" t="s">
        <v>1063</v>
      </c>
      <c r="AD436" s="26" t="s">
        <v>1070</v>
      </c>
      <c r="AE436" s="22" t="s">
        <v>1058</v>
      </c>
      <c r="AF436" s="43" t="s">
        <v>1062</v>
      </c>
      <c r="AG436" s="43" t="s">
        <v>1063</v>
      </c>
      <c r="AH436" s="43" t="s">
        <v>1064</v>
      </c>
      <c r="AI436" s="48" t="s">
        <v>7</v>
      </c>
      <c r="AJ436" s="43" t="s">
        <v>1066</v>
      </c>
      <c r="AK436" s="13"/>
      <c r="AL436" s="13"/>
      <c r="AM436" s="13"/>
    </row>
    <row r="437" spans="1:39" ht="15" customHeight="1">
      <c r="A437" s="6" t="s">
        <v>1507</v>
      </c>
      <c r="B437" s="2" t="s">
        <v>1</v>
      </c>
      <c r="C437" s="2" t="s">
        <v>5</v>
      </c>
      <c r="D437" s="2" t="s">
        <v>7</v>
      </c>
      <c r="E437" s="2" t="s">
        <v>863</v>
      </c>
      <c r="F437" s="63"/>
      <c r="G437" s="18" t="s">
        <v>864</v>
      </c>
      <c r="H437" s="28">
        <v>30634738</v>
      </c>
      <c r="I437" s="26">
        <v>3</v>
      </c>
      <c r="J437" s="43" t="s">
        <v>1072</v>
      </c>
      <c r="K437" s="61"/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52">
        <v>0</v>
      </c>
      <c r="T437" s="52">
        <v>0</v>
      </c>
      <c r="U437" s="52">
        <v>0</v>
      </c>
      <c r="V437" s="52">
        <v>0</v>
      </c>
      <c r="W437" s="52">
        <v>0</v>
      </c>
      <c r="X437" s="55">
        <v>0</v>
      </c>
      <c r="Y437" s="94">
        <f t="shared" si="18"/>
        <v>0</v>
      </c>
      <c r="Z437" s="94">
        <f t="shared" si="19"/>
        <v>0</v>
      </c>
      <c r="AA437" s="94">
        <f t="shared" si="20"/>
        <v>0</v>
      </c>
      <c r="AB437" s="26" t="s">
        <v>1073</v>
      </c>
      <c r="AC437" s="43" t="s">
        <v>1063</v>
      </c>
      <c r="AD437" s="26" t="s">
        <v>1070</v>
      </c>
      <c r="AE437" s="22" t="s">
        <v>1058</v>
      </c>
      <c r="AF437" s="43" t="s">
        <v>1062</v>
      </c>
      <c r="AG437" s="43" t="s">
        <v>1063</v>
      </c>
      <c r="AH437" s="43" t="s">
        <v>1064</v>
      </c>
      <c r="AI437" s="48" t="s">
        <v>7</v>
      </c>
      <c r="AJ437" s="43" t="s">
        <v>1066</v>
      </c>
      <c r="AK437" s="13"/>
      <c r="AL437" s="13"/>
      <c r="AM437" s="13"/>
    </row>
    <row r="438" spans="1:39" ht="15" customHeight="1">
      <c r="A438" s="6" t="s">
        <v>1508</v>
      </c>
      <c r="B438" s="2" t="s">
        <v>1</v>
      </c>
      <c r="C438" s="2" t="s">
        <v>5</v>
      </c>
      <c r="D438" s="2" t="s">
        <v>7</v>
      </c>
      <c r="E438" s="2" t="s">
        <v>865</v>
      </c>
      <c r="F438" s="63"/>
      <c r="G438" s="18" t="s">
        <v>866</v>
      </c>
      <c r="H438" s="28">
        <v>30634782</v>
      </c>
      <c r="I438" s="26">
        <v>1</v>
      </c>
      <c r="J438" s="43" t="s">
        <v>1072</v>
      </c>
      <c r="K438" s="61"/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52">
        <v>0</v>
      </c>
      <c r="T438" s="52">
        <v>0</v>
      </c>
      <c r="U438" s="52">
        <v>0</v>
      </c>
      <c r="V438" s="52">
        <v>0</v>
      </c>
      <c r="W438" s="52">
        <v>0</v>
      </c>
      <c r="X438" s="55">
        <v>0</v>
      </c>
      <c r="Y438" s="94">
        <f t="shared" si="18"/>
        <v>0</v>
      </c>
      <c r="Z438" s="94">
        <f t="shared" si="19"/>
        <v>0</v>
      </c>
      <c r="AA438" s="94">
        <f t="shared" si="20"/>
        <v>0</v>
      </c>
      <c r="AB438" s="26" t="s">
        <v>1073</v>
      </c>
      <c r="AC438" s="43" t="s">
        <v>1063</v>
      </c>
      <c r="AD438" s="26" t="s">
        <v>1070</v>
      </c>
      <c r="AE438" s="22" t="s">
        <v>1058</v>
      </c>
      <c r="AF438" s="43" t="s">
        <v>1062</v>
      </c>
      <c r="AG438" s="43" t="s">
        <v>1063</v>
      </c>
      <c r="AH438" s="43" t="s">
        <v>1064</v>
      </c>
      <c r="AI438" s="48" t="s">
        <v>7</v>
      </c>
      <c r="AJ438" s="43" t="s">
        <v>1066</v>
      </c>
      <c r="AK438" s="13"/>
      <c r="AL438" s="13"/>
      <c r="AM438" s="13"/>
    </row>
    <row r="439" spans="1:39" ht="15" customHeight="1">
      <c r="A439" s="6" t="s">
        <v>1509</v>
      </c>
      <c r="B439" s="2" t="s">
        <v>1</v>
      </c>
      <c r="C439" s="2" t="s">
        <v>4</v>
      </c>
      <c r="D439" s="2" t="s">
        <v>7</v>
      </c>
      <c r="E439" s="2" t="s">
        <v>867</v>
      </c>
      <c r="F439" s="63"/>
      <c r="G439" s="18" t="s">
        <v>868</v>
      </c>
      <c r="H439" s="28">
        <v>30646652</v>
      </c>
      <c r="I439" s="26">
        <v>1</v>
      </c>
      <c r="J439" s="43" t="s">
        <v>1072</v>
      </c>
      <c r="K439" s="61"/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0</v>
      </c>
      <c r="S439" s="52">
        <v>0</v>
      </c>
      <c r="T439" s="52">
        <v>0</v>
      </c>
      <c r="U439" s="52">
        <v>0</v>
      </c>
      <c r="V439" s="52">
        <v>0</v>
      </c>
      <c r="W439" s="52">
        <v>0</v>
      </c>
      <c r="X439" s="55">
        <v>0</v>
      </c>
      <c r="Y439" s="94">
        <f t="shared" si="18"/>
        <v>0</v>
      </c>
      <c r="Z439" s="94">
        <f t="shared" si="19"/>
        <v>0</v>
      </c>
      <c r="AA439" s="94">
        <f t="shared" si="20"/>
        <v>0</v>
      </c>
      <c r="AB439" s="26" t="s">
        <v>1073</v>
      </c>
      <c r="AC439" s="43" t="s">
        <v>1063</v>
      </c>
      <c r="AD439" s="26" t="s">
        <v>1070</v>
      </c>
      <c r="AE439" s="22" t="s">
        <v>1058</v>
      </c>
      <c r="AF439" s="43" t="s">
        <v>1062</v>
      </c>
      <c r="AG439" s="43" t="s">
        <v>1063</v>
      </c>
      <c r="AH439" s="43" t="s">
        <v>1064</v>
      </c>
      <c r="AI439" s="48" t="s">
        <v>7</v>
      </c>
      <c r="AJ439" s="43" t="s">
        <v>1066</v>
      </c>
      <c r="AK439" s="13"/>
      <c r="AL439" s="13"/>
      <c r="AM439" s="13"/>
    </row>
    <row r="440" spans="1:39" ht="15" customHeight="1">
      <c r="A440" s="6" t="s">
        <v>1510</v>
      </c>
      <c r="B440" s="2" t="s">
        <v>1</v>
      </c>
      <c r="C440" s="2" t="s">
        <v>4</v>
      </c>
      <c r="D440" s="2" t="s">
        <v>7</v>
      </c>
      <c r="E440" s="2" t="s">
        <v>869</v>
      </c>
      <c r="F440" s="63"/>
      <c r="G440" s="18" t="s">
        <v>870</v>
      </c>
      <c r="H440" s="28">
        <v>30646663</v>
      </c>
      <c r="I440" s="26">
        <v>2</v>
      </c>
      <c r="J440" s="43" t="s">
        <v>1072</v>
      </c>
      <c r="K440" s="61"/>
      <c r="L440" s="52">
        <v>0</v>
      </c>
      <c r="M440" s="52">
        <v>0</v>
      </c>
      <c r="N440" s="52">
        <v>9.8359999999999993E-3</v>
      </c>
      <c r="O440" s="52">
        <v>9.1629999999999993E-3</v>
      </c>
      <c r="P440" s="52">
        <v>1.1547E-2</v>
      </c>
      <c r="Q440" s="52">
        <v>1.1055000000000001E-2</v>
      </c>
      <c r="R440" s="52">
        <v>1.0645999999999999E-2</v>
      </c>
      <c r="S440" s="52">
        <v>1.0749999999999999E-2</v>
      </c>
      <c r="T440" s="52">
        <v>1.0257E-2</v>
      </c>
      <c r="U440" s="52">
        <v>1.1742000000000001E-2</v>
      </c>
      <c r="V440" s="52">
        <v>1.0755000000000001E-2</v>
      </c>
      <c r="W440" s="52">
        <v>1.1244000000000001E-2</v>
      </c>
      <c r="X440" s="55">
        <v>0.10699500000000001</v>
      </c>
      <c r="Y440" s="94">
        <f t="shared" si="18"/>
        <v>0.11234475000000001</v>
      </c>
      <c r="Z440" s="94">
        <f t="shared" si="19"/>
        <v>0.11234475000000001</v>
      </c>
      <c r="AA440" s="94">
        <f t="shared" si="20"/>
        <v>0.11769450000000002</v>
      </c>
      <c r="AB440" s="26" t="s">
        <v>1073</v>
      </c>
      <c r="AC440" s="43" t="s">
        <v>1063</v>
      </c>
      <c r="AD440" s="26" t="s">
        <v>1070</v>
      </c>
      <c r="AE440" s="22" t="s">
        <v>1058</v>
      </c>
      <c r="AF440" s="43" t="s">
        <v>1062</v>
      </c>
      <c r="AG440" s="43" t="s">
        <v>1063</v>
      </c>
      <c r="AH440" s="43" t="s">
        <v>1064</v>
      </c>
      <c r="AI440" s="48" t="s">
        <v>7</v>
      </c>
      <c r="AJ440" s="43" t="s">
        <v>1066</v>
      </c>
      <c r="AK440" s="13"/>
      <c r="AL440" s="13"/>
      <c r="AM440" s="13"/>
    </row>
    <row r="441" spans="1:39" ht="15" customHeight="1">
      <c r="A441" s="6" t="s">
        <v>1511</v>
      </c>
      <c r="B441" s="2" t="s">
        <v>1</v>
      </c>
      <c r="C441" s="2" t="s">
        <v>4</v>
      </c>
      <c r="D441" s="2" t="s">
        <v>7</v>
      </c>
      <c r="E441" s="2" t="s">
        <v>871</v>
      </c>
      <c r="F441" s="63"/>
      <c r="G441" s="18" t="s">
        <v>872</v>
      </c>
      <c r="H441" s="28">
        <v>30646664</v>
      </c>
      <c r="I441" s="26">
        <v>1</v>
      </c>
      <c r="J441" s="43" t="s">
        <v>1072</v>
      </c>
      <c r="K441" s="61"/>
      <c r="L441" s="52">
        <v>0</v>
      </c>
      <c r="M441" s="52">
        <v>0</v>
      </c>
      <c r="N441" s="52">
        <v>0</v>
      </c>
      <c r="O441" s="52">
        <v>0</v>
      </c>
      <c r="P441" s="52">
        <v>6.7900000000000002E-4</v>
      </c>
      <c r="Q441" s="52">
        <v>3.2000000000000003E-4</v>
      </c>
      <c r="R441" s="52">
        <v>0</v>
      </c>
      <c r="S441" s="52">
        <v>0</v>
      </c>
      <c r="T441" s="52">
        <v>0</v>
      </c>
      <c r="U441" s="52">
        <v>0</v>
      </c>
      <c r="V441" s="52">
        <v>0</v>
      </c>
      <c r="W441" s="52">
        <v>0</v>
      </c>
      <c r="X441" s="55">
        <v>9.990000000000001E-4</v>
      </c>
      <c r="Y441" s="94">
        <f t="shared" si="18"/>
        <v>1.0489500000000001E-3</v>
      </c>
      <c r="Z441" s="94">
        <f t="shared" si="19"/>
        <v>1.0489500000000001E-3</v>
      </c>
      <c r="AA441" s="94">
        <f t="shared" si="20"/>
        <v>1.0989000000000003E-3</v>
      </c>
      <c r="AB441" s="26" t="s">
        <v>1073</v>
      </c>
      <c r="AC441" s="43" t="s">
        <v>1063</v>
      </c>
      <c r="AD441" s="26" t="s">
        <v>1070</v>
      </c>
      <c r="AE441" s="22" t="s">
        <v>1058</v>
      </c>
      <c r="AF441" s="43" t="s">
        <v>1062</v>
      </c>
      <c r="AG441" s="43" t="s">
        <v>1063</v>
      </c>
      <c r="AH441" s="43" t="s">
        <v>1064</v>
      </c>
      <c r="AI441" s="48" t="s">
        <v>7</v>
      </c>
      <c r="AJ441" s="43" t="s">
        <v>1066</v>
      </c>
      <c r="AK441" s="13"/>
      <c r="AL441" s="13"/>
      <c r="AM441" s="13"/>
    </row>
    <row r="442" spans="1:39" ht="15" customHeight="1">
      <c r="A442" s="6" t="s">
        <v>1512</v>
      </c>
      <c r="B442" s="2" t="s">
        <v>1</v>
      </c>
      <c r="C442" s="2" t="s">
        <v>4</v>
      </c>
      <c r="D442" s="2" t="s">
        <v>7</v>
      </c>
      <c r="E442" s="2" t="s">
        <v>873</v>
      </c>
      <c r="F442" s="63"/>
      <c r="G442" s="18" t="s">
        <v>874</v>
      </c>
      <c r="H442" s="28">
        <v>30646665</v>
      </c>
      <c r="I442" s="26">
        <v>5</v>
      </c>
      <c r="J442" s="43" t="s">
        <v>1072</v>
      </c>
      <c r="K442" s="61"/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52">
        <v>0</v>
      </c>
      <c r="T442" s="52">
        <v>0</v>
      </c>
      <c r="U442" s="52">
        <v>0</v>
      </c>
      <c r="V442" s="52">
        <v>0</v>
      </c>
      <c r="W442" s="52">
        <v>0</v>
      </c>
      <c r="X442" s="55">
        <v>0</v>
      </c>
      <c r="Y442" s="94">
        <f t="shared" si="18"/>
        <v>0</v>
      </c>
      <c r="Z442" s="94">
        <f t="shared" si="19"/>
        <v>0</v>
      </c>
      <c r="AA442" s="94">
        <f t="shared" si="20"/>
        <v>0</v>
      </c>
      <c r="AB442" s="26" t="s">
        <v>1073</v>
      </c>
      <c r="AC442" s="43" t="s">
        <v>1063</v>
      </c>
      <c r="AD442" s="26" t="s">
        <v>1070</v>
      </c>
      <c r="AE442" s="22" t="s">
        <v>1058</v>
      </c>
      <c r="AF442" s="43" t="s">
        <v>1062</v>
      </c>
      <c r="AG442" s="43" t="s">
        <v>1063</v>
      </c>
      <c r="AH442" s="43" t="s">
        <v>1064</v>
      </c>
      <c r="AI442" s="48" t="s">
        <v>7</v>
      </c>
      <c r="AJ442" s="43" t="s">
        <v>1066</v>
      </c>
      <c r="AK442" s="13"/>
      <c r="AL442" s="13"/>
      <c r="AM442" s="13"/>
    </row>
    <row r="443" spans="1:39" ht="15" customHeight="1">
      <c r="A443" s="6" t="s">
        <v>1513</v>
      </c>
      <c r="B443" s="2" t="s">
        <v>1</v>
      </c>
      <c r="C443" s="2" t="s">
        <v>4</v>
      </c>
      <c r="D443" s="2" t="s">
        <v>7</v>
      </c>
      <c r="E443" s="2" t="s">
        <v>875</v>
      </c>
      <c r="F443" s="63"/>
      <c r="G443" s="18" t="s">
        <v>876</v>
      </c>
      <c r="H443" s="28">
        <v>30646666</v>
      </c>
      <c r="I443" s="26">
        <v>2</v>
      </c>
      <c r="J443" s="43" t="s">
        <v>1072</v>
      </c>
      <c r="K443" s="61"/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52">
        <v>0</v>
      </c>
      <c r="T443" s="52">
        <v>0</v>
      </c>
      <c r="U443" s="52">
        <v>0</v>
      </c>
      <c r="V443" s="52">
        <v>0</v>
      </c>
      <c r="W443" s="52">
        <v>0</v>
      </c>
      <c r="X443" s="55">
        <v>0</v>
      </c>
      <c r="Y443" s="94">
        <f t="shared" si="18"/>
        <v>0</v>
      </c>
      <c r="Z443" s="94">
        <f t="shared" si="19"/>
        <v>0</v>
      </c>
      <c r="AA443" s="94">
        <f t="shared" si="20"/>
        <v>0</v>
      </c>
      <c r="AB443" s="26" t="s">
        <v>1073</v>
      </c>
      <c r="AC443" s="43" t="s">
        <v>1063</v>
      </c>
      <c r="AD443" s="26" t="s">
        <v>1070</v>
      </c>
      <c r="AE443" s="22" t="s">
        <v>1058</v>
      </c>
      <c r="AF443" s="43" t="s">
        <v>1062</v>
      </c>
      <c r="AG443" s="43" t="s">
        <v>1063</v>
      </c>
      <c r="AH443" s="43" t="s">
        <v>1064</v>
      </c>
      <c r="AI443" s="48" t="s">
        <v>7</v>
      </c>
      <c r="AJ443" s="43" t="s">
        <v>1066</v>
      </c>
      <c r="AK443" s="13"/>
      <c r="AL443" s="13"/>
      <c r="AM443" s="13"/>
    </row>
    <row r="444" spans="1:39" ht="15" customHeight="1">
      <c r="A444" s="6" t="s">
        <v>1514</v>
      </c>
      <c r="B444" s="2" t="s">
        <v>1</v>
      </c>
      <c r="C444" s="2" t="s">
        <v>4</v>
      </c>
      <c r="D444" s="2" t="s">
        <v>7</v>
      </c>
      <c r="E444" s="2" t="s">
        <v>877</v>
      </c>
      <c r="F444" s="63"/>
      <c r="G444" s="18" t="s">
        <v>878</v>
      </c>
      <c r="H444" s="28">
        <v>30646668</v>
      </c>
      <c r="I444" s="26">
        <v>1</v>
      </c>
      <c r="J444" s="43" t="s">
        <v>1072</v>
      </c>
      <c r="K444" s="61"/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52">
        <v>0</v>
      </c>
      <c r="T444" s="52">
        <v>0</v>
      </c>
      <c r="U444" s="52">
        <v>0</v>
      </c>
      <c r="V444" s="52">
        <v>0</v>
      </c>
      <c r="W444" s="52">
        <v>0</v>
      </c>
      <c r="X444" s="55">
        <v>0</v>
      </c>
      <c r="Y444" s="94">
        <f t="shared" si="18"/>
        <v>0</v>
      </c>
      <c r="Z444" s="94">
        <f t="shared" si="19"/>
        <v>0</v>
      </c>
      <c r="AA444" s="94">
        <f t="shared" si="20"/>
        <v>0</v>
      </c>
      <c r="AB444" s="26" t="s">
        <v>1073</v>
      </c>
      <c r="AC444" s="43" t="s">
        <v>1063</v>
      </c>
      <c r="AD444" s="26" t="s">
        <v>1070</v>
      </c>
      <c r="AE444" s="22" t="s">
        <v>1058</v>
      </c>
      <c r="AF444" s="43" t="s">
        <v>1062</v>
      </c>
      <c r="AG444" s="43" t="s">
        <v>1063</v>
      </c>
      <c r="AH444" s="43" t="s">
        <v>1064</v>
      </c>
      <c r="AI444" s="48" t="s">
        <v>7</v>
      </c>
      <c r="AJ444" s="43" t="s">
        <v>1066</v>
      </c>
      <c r="AK444" s="13"/>
      <c r="AL444" s="13"/>
      <c r="AM444" s="13"/>
    </row>
    <row r="445" spans="1:39" ht="15" customHeight="1">
      <c r="A445" s="6" t="s">
        <v>1515</v>
      </c>
      <c r="B445" s="2" t="s">
        <v>1</v>
      </c>
      <c r="C445" s="2" t="s">
        <v>4</v>
      </c>
      <c r="D445" s="2" t="s">
        <v>7</v>
      </c>
      <c r="E445" s="2" t="s">
        <v>879</v>
      </c>
      <c r="F445" s="63"/>
      <c r="G445" s="18" t="s">
        <v>880</v>
      </c>
      <c r="H445" s="28">
        <v>30646669</v>
      </c>
      <c r="I445" s="26">
        <v>2</v>
      </c>
      <c r="J445" s="43" t="s">
        <v>1072</v>
      </c>
      <c r="K445" s="61"/>
      <c r="L445" s="52">
        <v>4.2029999999999998E-2</v>
      </c>
      <c r="M445" s="52">
        <v>3.6969000000000002E-2</v>
      </c>
      <c r="N445" s="52">
        <v>3.9383000000000001E-2</v>
      </c>
      <c r="O445" s="52">
        <v>3.4616000000000001E-2</v>
      </c>
      <c r="P445" s="52">
        <v>3.6001999999999999E-2</v>
      </c>
      <c r="Q445" s="52">
        <v>3.6089000000000003E-2</v>
      </c>
      <c r="R445" s="52">
        <v>3.6276000000000003E-2</v>
      </c>
      <c r="S445" s="52">
        <v>3.6630999999999997E-2</v>
      </c>
      <c r="T445" s="52">
        <v>1.5384999999999999E-2</v>
      </c>
      <c r="U445" s="52">
        <v>1.7614000000000001E-2</v>
      </c>
      <c r="V445" s="52">
        <v>0</v>
      </c>
      <c r="W445" s="52">
        <v>0</v>
      </c>
      <c r="X445" s="55">
        <v>0.33099500000000004</v>
      </c>
      <c r="Y445" s="94">
        <f t="shared" si="18"/>
        <v>0.34754475000000007</v>
      </c>
      <c r="Z445" s="94">
        <f t="shared" si="19"/>
        <v>0.34754475000000007</v>
      </c>
      <c r="AA445" s="94">
        <f t="shared" si="20"/>
        <v>0.3640945000000001</v>
      </c>
      <c r="AB445" s="26" t="s">
        <v>1073</v>
      </c>
      <c r="AC445" s="43" t="s">
        <v>1063</v>
      </c>
      <c r="AD445" s="26" t="s">
        <v>1070</v>
      </c>
      <c r="AE445" s="22" t="s">
        <v>1058</v>
      </c>
      <c r="AF445" s="43" t="s">
        <v>1062</v>
      </c>
      <c r="AG445" s="43" t="s">
        <v>1063</v>
      </c>
      <c r="AH445" s="43" t="s">
        <v>1064</v>
      </c>
      <c r="AI445" s="48" t="s">
        <v>7</v>
      </c>
      <c r="AJ445" s="43" t="s">
        <v>1066</v>
      </c>
      <c r="AK445" s="13"/>
      <c r="AL445" s="13"/>
      <c r="AM445" s="13"/>
    </row>
    <row r="446" spans="1:39" ht="15" customHeight="1">
      <c r="A446" s="6" t="s">
        <v>1516</v>
      </c>
      <c r="B446" s="2" t="s">
        <v>1</v>
      </c>
      <c r="C446" s="2" t="s">
        <v>4</v>
      </c>
      <c r="D446" s="2" t="s">
        <v>7</v>
      </c>
      <c r="E446" s="2" t="s">
        <v>881</v>
      </c>
      <c r="F446" s="63"/>
      <c r="G446" s="18" t="s">
        <v>882</v>
      </c>
      <c r="H446" s="28">
        <v>30646670</v>
      </c>
      <c r="I446" s="26">
        <v>5</v>
      </c>
      <c r="J446" s="43" t="s">
        <v>1072</v>
      </c>
      <c r="K446" s="61"/>
      <c r="L446" s="52">
        <v>0.10268099999999999</v>
      </c>
      <c r="M446" s="52">
        <v>9.0317999999999996E-2</v>
      </c>
      <c r="N446" s="52">
        <v>0.32159199999999999</v>
      </c>
      <c r="O446" s="52">
        <v>0.27540700000000001</v>
      </c>
      <c r="P446" s="52">
        <v>0.30160500000000001</v>
      </c>
      <c r="Q446" s="52">
        <v>0.28018799999999999</v>
      </c>
      <c r="R446" s="52">
        <v>0.26182299999999997</v>
      </c>
      <c r="S446" s="52">
        <v>0.26438200000000001</v>
      </c>
      <c r="T446" s="52">
        <v>0.25829099999999999</v>
      </c>
      <c r="U446" s="52">
        <v>0.29570800000000003</v>
      </c>
      <c r="V446" s="52">
        <v>0.29380800000000001</v>
      </c>
      <c r="W446" s="52">
        <v>0.30719099999999999</v>
      </c>
      <c r="X446" s="55">
        <v>3.0529939999999995</v>
      </c>
      <c r="Y446" s="94">
        <f t="shared" si="18"/>
        <v>3.2056436999999995</v>
      </c>
      <c r="Z446" s="94">
        <f t="shared" si="19"/>
        <v>3.2056436999999995</v>
      </c>
      <c r="AA446" s="94">
        <f t="shared" si="20"/>
        <v>3.3582934</v>
      </c>
      <c r="AB446" s="26" t="s">
        <v>1073</v>
      </c>
      <c r="AC446" s="43" t="s">
        <v>1063</v>
      </c>
      <c r="AD446" s="26" t="s">
        <v>1070</v>
      </c>
      <c r="AE446" s="22" t="s">
        <v>1058</v>
      </c>
      <c r="AF446" s="43" t="s">
        <v>1062</v>
      </c>
      <c r="AG446" s="43" t="s">
        <v>1063</v>
      </c>
      <c r="AH446" s="43" t="s">
        <v>1064</v>
      </c>
      <c r="AI446" s="48" t="s">
        <v>7</v>
      </c>
      <c r="AJ446" s="43" t="s">
        <v>1066</v>
      </c>
      <c r="AK446" s="13"/>
      <c r="AL446" s="13"/>
      <c r="AM446" s="13"/>
    </row>
    <row r="447" spans="1:39" ht="15" customHeight="1">
      <c r="A447" s="6" t="s">
        <v>1517</v>
      </c>
      <c r="B447" s="2" t="s">
        <v>1</v>
      </c>
      <c r="C447" s="2" t="s">
        <v>4</v>
      </c>
      <c r="D447" s="2" t="s">
        <v>7</v>
      </c>
      <c r="E447" s="2" t="s">
        <v>883</v>
      </c>
      <c r="F447" s="63"/>
      <c r="G447" s="18" t="s">
        <v>884</v>
      </c>
      <c r="H447" s="28">
        <v>30646671</v>
      </c>
      <c r="I447" s="26">
        <v>2</v>
      </c>
      <c r="J447" s="43" t="s">
        <v>1072</v>
      </c>
      <c r="K447" s="61"/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1.66E-3</v>
      </c>
      <c r="R447" s="52">
        <v>3.1540000000000001E-3</v>
      </c>
      <c r="S447" s="52">
        <v>3.1849999999999999E-3</v>
      </c>
      <c r="T447" s="52">
        <v>1.5427E-2</v>
      </c>
      <c r="U447" s="52">
        <v>0.110572</v>
      </c>
      <c r="V447" s="52">
        <v>0.17159199999999999</v>
      </c>
      <c r="W447" s="52">
        <v>0.17940700000000001</v>
      </c>
      <c r="X447" s="55">
        <v>0.48499700000000001</v>
      </c>
      <c r="Y447" s="94">
        <f t="shared" si="18"/>
        <v>0.50924685000000003</v>
      </c>
      <c r="Z447" s="94">
        <f t="shared" si="19"/>
        <v>0.50924685000000003</v>
      </c>
      <c r="AA447" s="94">
        <f t="shared" si="20"/>
        <v>0.53349670000000005</v>
      </c>
      <c r="AB447" s="26" t="s">
        <v>1073</v>
      </c>
      <c r="AC447" s="43" t="s">
        <v>1063</v>
      </c>
      <c r="AD447" s="26" t="s">
        <v>1070</v>
      </c>
      <c r="AE447" s="22" t="s">
        <v>1058</v>
      </c>
      <c r="AF447" s="43" t="s">
        <v>1062</v>
      </c>
      <c r="AG447" s="43" t="s">
        <v>1063</v>
      </c>
      <c r="AH447" s="43" t="s">
        <v>1064</v>
      </c>
      <c r="AI447" s="48" t="s">
        <v>7</v>
      </c>
      <c r="AJ447" s="43" t="s">
        <v>1066</v>
      </c>
      <c r="AK447" s="13"/>
      <c r="AL447" s="13"/>
      <c r="AM447" s="13"/>
    </row>
    <row r="448" spans="1:39" ht="15" customHeight="1">
      <c r="A448" s="6" t="s">
        <v>1518</v>
      </c>
      <c r="B448" s="2" t="s">
        <v>1</v>
      </c>
      <c r="C448" s="2" t="s">
        <v>4</v>
      </c>
      <c r="D448" s="2" t="s">
        <v>7</v>
      </c>
      <c r="E448" s="2" t="s">
        <v>885</v>
      </c>
      <c r="F448" s="63"/>
      <c r="G448" s="18" t="s">
        <v>886</v>
      </c>
      <c r="H448" s="28">
        <v>30646723</v>
      </c>
      <c r="I448" s="26">
        <v>5</v>
      </c>
      <c r="J448" s="43" t="s">
        <v>1072</v>
      </c>
      <c r="K448" s="61"/>
      <c r="L448" s="52">
        <v>5.0541999999999997E-2</v>
      </c>
      <c r="M448" s="52">
        <v>4.4457000000000003E-2</v>
      </c>
      <c r="N448" s="52">
        <v>0.18562400000000001</v>
      </c>
      <c r="O448" s="52">
        <v>0.16137499999999999</v>
      </c>
      <c r="P448" s="52">
        <v>0.199711</v>
      </c>
      <c r="Q448" s="52">
        <v>0.16650499999999999</v>
      </c>
      <c r="R448" s="52">
        <v>0.13722000000000001</v>
      </c>
      <c r="S448" s="52">
        <v>0.13856099999999999</v>
      </c>
      <c r="T448" s="52">
        <v>0.16877500000000001</v>
      </c>
      <c r="U448" s="52">
        <v>0.19322400000000001</v>
      </c>
      <c r="V448" s="52">
        <v>0.166214</v>
      </c>
      <c r="W448" s="52">
        <v>0.173785</v>
      </c>
      <c r="X448" s="55">
        <v>1.7859930000000002</v>
      </c>
      <c r="Y448" s="94">
        <f t="shared" si="18"/>
        <v>1.8752926500000002</v>
      </c>
      <c r="Z448" s="94">
        <f t="shared" si="19"/>
        <v>1.8752926500000002</v>
      </c>
      <c r="AA448" s="94">
        <f t="shared" si="20"/>
        <v>1.9645923000000003</v>
      </c>
      <c r="AB448" s="26" t="s">
        <v>1073</v>
      </c>
      <c r="AC448" s="43" t="s">
        <v>1063</v>
      </c>
      <c r="AD448" s="26" t="s">
        <v>1070</v>
      </c>
      <c r="AE448" s="22" t="s">
        <v>1058</v>
      </c>
      <c r="AF448" s="43" t="s">
        <v>1062</v>
      </c>
      <c r="AG448" s="43" t="s">
        <v>1063</v>
      </c>
      <c r="AH448" s="43" t="s">
        <v>1064</v>
      </c>
      <c r="AI448" s="48" t="s">
        <v>7</v>
      </c>
      <c r="AJ448" s="43" t="s">
        <v>1066</v>
      </c>
      <c r="AK448" s="13"/>
      <c r="AL448" s="13"/>
      <c r="AM448" s="13"/>
    </row>
    <row r="449" spans="1:39" ht="15" customHeight="1">
      <c r="A449" s="6" t="s">
        <v>1519</v>
      </c>
      <c r="B449" s="2" t="s">
        <v>1</v>
      </c>
      <c r="C449" s="2" t="s">
        <v>4</v>
      </c>
      <c r="D449" s="2" t="s">
        <v>7</v>
      </c>
      <c r="E449" s="2" t="s">
        <v>887</v>
      </c>
      <c r="F449" s="63"/>
      <c r="G449" s="18" t="s">
        <v>888</v>
      </c>
      <c r="H449" s="28">
        <v>30646724</v>
      </c>
      <c r="I449" s="26">
        <v>1</v>
      </c>
      <c r="J449" s="43" t="s">
        <v>1072</v>
      </c>
      <c r="K449" s="61"/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1.0369999999999999E-3</v>
      </c>
      <c r="R449" s="52">
        <v>1.9710000000000001E-3</v>
      </c>
      <c r="S449" s="52">
        <v>1.99E-3</v>
      </c>
      <c r="T449" s="52">
        <v>1.4461999999999999E-2</v>
      </c>
      <c r="U449" s="52">
        <v>7.0537000000000002E-2</v>
      </c>
      <c r="V449" s="52">
        <v>0.100706</v>
      </c>
      <c r="W449" s="52">
        <v>0.105293</v>
      </c>
      <c r="X449" s="55">
        <v>0.29599600000000004</v>
      </c>
      <c r="Y449" s="94">
        <f t="shared" si="18"/>
        <v>0.31079580000000007</v>
      </c>
      <c r="Z449" s="94">
        <f t="shared" si="19"/>
        <v>0.31079580000000007</v>
      </c>
      <c r="AA449" s="94">
        <f t="shared" si="20"/>
        <v>0.32559560000000004</v>
      </c>
      <c r="AB449" s="26" t="s">
        <v>1073</v>
      </c>
      <c r="AC449" s="43" t="s">
        <v>1063</v>
      </c>
      <c r="AD449" s="26" t="s">
        <v>1070</v>
      </c>
      <c r="AE449" s="22" t="s">
        <v>1058</v>
      </c>
      <c r="AF449" s="43" t="s">
        <v>1062</v>
      </c>
      <c r="AG449" s="43" t="s">
        <v>1063</v>
      </c>
      <c r="AH449" s="43" t="s">
        <v>1064</v>
      </c>
      <c r="AI449" s="48" t="s">
        <v>7</v>
      </c>
      <c r="AJ449" s="43" t="s">
        <v>1066</v>
      </c>
      <c r="AK449" s="13"/>
      <c r="AL449" s="13"/>
      <c r="AM449" s="13"/>
    </row>
    <row r="450" spans="1:39" ht="15" customHeight="1">
      <c r="A450" s="6" t="s">
        <v>1520</v>
      </c>
      <c r="B450" s="2" t="s">
        <v>1</v>
      </c>
      <c r="C450" s="2" t="s">
        <v>5</v>
      </c>
      <c r="D450" s="2" t="s">
        <v>7</v>
      </c>
      <c r="E450" s="2" t="s">
        <v>889</v>
      </c>
      <c r="F450" s="63"/>
      <c r="G450" s="18" t="s">
        <v>890</v>
      </c>
      <c r="H450" s="28">
        <v>61074535</v>
      </c>
      <c r="I450" s="26">
        <v>1</v>
      </c>
      <c r="J450" s="43" t="s">
        <v>1072</v>
      </c>
      <c r="K450" s="61"/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  <c r="T450" s="52">
        <v>0</v>
      </c>
      <c r="U450" s="52">
        <v>0</v>
      </c>
      <c r="V450" s="52">
        <v>0</v>
      </c>
      <c r="W450" s="52">
        <v>0</v>
      </c>
      <c r="X450" s="55">
        <v>0</v>
      </c>
      <c r="Y450" s="94">
        <f t="shared" si="18"/>
        <v>0</v>
      </c>
      <c r="Z450" s="94">
        <f t="shared" si="19"/>
        <v>0</v>
      </c>
      <c r="AA450" s="94">
        <f t="shared" si="20"/>
        <v>0</v>
      </c>
      <c r="AB450" s="26" t="s">
        <v>1073</v>
      </c>
      <c r="AC450" s="43" t="s">
        <v>1063</v>
      </c>
      <c r="AD450" s="26" t="s">
        <v>1070</v>
      </c>
      <c r="AE450" s="22" t="s">
        <v>1058</v>
      </c>
      <c r="AF450" s="43" t="s">
        <v>1062</v>
      </c>
      <c r="AG450" s="43" t="s">
        <v>1063</v>
      </c>
      <c r="AH450" s="43" t="s">
        <v>1064</v>
      </c>
      <c r="AI450" s="48" t="s">
        <v>7</v>
      </c>
      <c r="AJ450" s="43" t="s">
        <v>1066</v>
      </c>
      <c r="AK450" s="13"/>
      <c r="AL450" s="13"/>
      <c r="AM450" s="13"/>
    </row>
    <row r="451" spans="1:39" ht="15" customHeight="1">
      <c r="A451" s="6" t="s">
        <v>1521</v>
      </c>
      <c r="B451" s="2" t="s">
        <v>1</v>
      </c>
      <c r="C451" s="2" t="s">
        <v>4</v>
      </c>
      <c r="D451" s="2" t="s">
        <v>7</v>
      </c>
      <c r="E451" s="2" t="s">
        <v>891</v>
      </c>
      <c r="F451" s="63"/>
      <c r="G451" s="18" t="s">
        <v>892</v>
      </c>
      <c r="H451" s="28">
        <v>3181514</v>
      </c>
      <c r="I451" s="26">
        <v>6</v>
      </c>
      <c r="J451" s="43" t="s">
        <v>1072</v>
      </c>
      <c r="K451" s="61"/>
      <c r="L451" s="52">
        <v>9.1508999999999993E-2</v>
      </c>
      <c r="M451" s="52">
        <v>8.0490000000000006E-2</v>
      </c>
      <c r="N451" s="52">
        <v>0.101421</v>
      </c>
      <c r="O451" s="52">
        <v>8.8578000000000004E-2</v>
      </c>
      <c r="P451" s="52">
        <v>6.1136000000000003E-2</v>
      </c>
      <c r="Q451" s="52">
        <v>6.1029E-2</v>
      </c>
      <c r="R451" s="52">
        <v>6.1117999999999999E-2</v>
      </c>
      <c r="S451" s="52">
        <v>6.1714999999999999E-2</v>
      </c>
      <c r="T451" s="52">
        <v>6.8069000000000005E-2</v>
      </c>
      <c r="U451" s="52">
        <v>7.7929999999999999E-2</v>
      </c>
      <c r="V451" s="52">
        <v>9.8751000000000005E-2</v>
      </c>
      <c r="W451" s="52">
        <v>0.10324800000000001</v>
      </c>
      <c r="X451" s="55">
        <v>0.95499400000000012</v>
      </c>
      <c r="Y451" s="94">
        <f t="shared" si="18"/>
        <v>1.0027437000000001</v>
      </c>
      <c r="Z451" s="94">
        <f t="shared" si="19"/>
        <v>1.0027437000000001</v>
      </c>
      <c r="AA451" s="94">
        <f t="shared" si="20"/>
        <v>1.0504934000000001</v>
      </c>
      <c r="AB451" s="26" t="s">
        <v>1073</v>
      </c>
      <c r="AC451" s="43" t="s">
        <v>1063</v>
      </c>
      <c r="AD451" s="26" t="s">
        <v>1070</v>
      </c>
      <c r="AE451" s="22" t="s">
        <v>1058</v>
      </c>
      <c r="AF451" s="43" t="s">
        <v>1062</v>
      </c>
      <c r="AG451" s="43" t="s">
        <v>1063</v>
      </c>
      <c r="AH451" s="43" t="s">
        <v>1064</v>
      </c>
      <c r="AI451" s="48" t="s">
        <v>7</v>
      </c>
      <c r="AJ451" s="43" t="s">
        <v>1066</v>
      </c>
      <c r="AK451" s="13"/>
      <c r="AL451" s="13"/>
      <c r="AM451" s="13"/>
    </row>
    <row r="452" spans="1:39" ht="27.75" customHeight="1">
      <c r="A452" s="6" t="s">
        <v>1522</v>
      </c>
      <c r="B452" s="2" t="s">
        <v>1</v>
      </c>
      <c r="C452" s="2" t="s">
        <v>4</v>
      </c>
      <c r="D452" s="2" t="s">
        <v>7</v>
      </c>
      <c r="E452" s="2" t="s">
        <v>893</v>
      </c>
      <c r="F452" s="63"/>
      <c r="G452" s="18" t="s">
        <v>894</v>
      </c>
      <c r="H452" s="28">
        <v>3183146</v>
      </c>
      <c r="I452" s="26">
        <v>1</v>
      </c>
      <c r="J452" s="43" t="s">
        <v>1072</v>
      </c>
      <c r="K452" s="61"/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52">
        <v>0</v>
      </c>
      <c r="T452" s="52">
        <v>0</v>
      </c>
      <c r="U452" s="52">
        <v>9.990000000000001E-4</v>
      </c>
      <c r="V452" s="52">
        <v>0</v>
      </c>
      <c r="W452" s="52">
        <v>0</v>
      </c>
      <c r="X452" s="55">
        <v>9.990000000000001E-4</v>
      </c>
      <c r="Y452" s="94">
        <f t="shared" si="18"/>
        <v>1.0489500000000001E-3</v>
      </c>
      <c r="Z452" s="94">
        <f t="shared" si="19"/>
        <v>1.0489500000000001E-3</v>
      </c>
      <c r="AA452" s="94">
        <f t="shared" si="20"/>
        <v>1.0989000000000003E-3</v>
      </c>
      <c r="AB452" s="26" t="s">
        <v>1073</v>
      </c>
      <c r="AC452" s="43" t="s">
        <v>1063</v>
      </c>
      <c r="AD452" s="26" t="s">
        <v>1070</v>
      </c>
      <c r="AE452" s="22" t="s">
        <v>1058</v>
      </c>
      <c r="AF452" s="43" t="s">
        <v>1062</v>
      </c>
      <c r="AG452" s="43" t="s">
        <v>1063</v>
      </c>
      <c r="AH452" s="43" t="s">
        <v>1064</v>
      </c>
      <c r="AI452" s="48" t="s">
        <v>7</v>
      </c>
      <c r="AJ452" s="43" t="s">
        <v>1066</v>
      </c>
      <c r="AK452" s="13"/>
      <c r="AL452" s="13"/>
      <c r="AM452" s="13"/>
    </row>
    <row r="453" spans="1:39" ht="15" customHeight="1">
      <c r="A453" s="6" t="s">
        <v>1523</v>
      </c>
      <c r="B453" s="2" t="s">
        <v>1</v>
      </c>
      <c r="C453" s="2" t="s">
        <v>4</v>
      </c>
      <c r="D453" s="2" t="s">
        <v>7</v>
      </c>
      <c r="E453" s="2" t="s">
        <v>895</v>
      </c>
      <c r="F453" s="63"/>
      <c r="G453" s="18" t="s">
        <v>896</v>
      </c>
      <c r="H453" s="28">
        <v>3185557</v>
      </c>
      <c r="I453" s="26">
        <v>18</v>
      </c>
      <c r="J453" s="43" t="s">
        <v>1072</v>
      </c>
      <c r="K453" s="61"/>
      <c r="L453" s="52">
        <v>1.491066</v>
      </c>
      <c r="M453" s="52">
        <v>1.4439329999999999</v>
      </c>
      <c r="N453" s="52">
        <v>1.4279440000000001</v>
      </c>
      <c r="O453" s="52">
        <v>1.3190550000000001</v>
      </c>
      <c r="P453" s="52">
        <v>1.440347</v>
      </c>
      <c r="Q453" s="52">
        <v>0.74668699999999999</v>
      </c>
      <c r="R453" s="52">
        <v>0.35967100000000002</v>
      </c>
      <c r="S453" s="52">
        <v>0.12629199999999999</v>
      </c>
      <c r="T453" s="52">
        <v>5.2970999999999997E-2</v>
      </c>
      <c r="U453" s="52">
        <v>2.5028000000000002E-2</v>
      </c>
      <c r="V453" s="52">
        <v>2.4708999999999998E-2</v>
      </c>
      <c r="W453" s="52">
        <v>6.5904000000000004E-2</v>
      </c>
      <c r="X453" s="55">
        <v>8.5236069999999984</v>
      </c>
      <c r="Y453" s="94">
        <f t="shared" si="18"/>
        <v>8.9497873499999994</v>
      </c>
      <c r="Z453" s="94">
        <f t="shared" si="19"/>
        <v>8.9497873499999994</v>
      </c>
      <c r="AA453" s="94">
        <f t="shared" si="20"/>
        <v>9.3759676999999986</v>
      </c>
      <c r="AB453" s="26" t="s">
        <v>1073</v>
      </c>
      <c r="AC453" s="43" t="s">
        <v>1063</v>
      </c>
      <c r="AD453" s="26" t="s">
        <v>1070</v>
      </c>
      <c r="AE453" s="22" t="s">
        <v>1058</v>
      </c>
      <c r="AF453" s="43" t="s">
        <v>1062</v>
      </c>
      <c r="AG453" s="43" t="s">
        <v>1063</v>
      </c>
      <c r="AH453" s="43" t="s">
        <v>1064</v>
      </c>
      <c r="AI453" s="48" t="s">
        <v>7</v>
      </c>
      <c r="AJ453" s="43" t="s">
        <v>1066</v>
      </c>
      <c r="AK453" s="13"/>
      <c r="AL453" s="13"/>
      <c r="AM453" s="13"/>
    </row>
    <row r="454" spans="1:39" ht="15" customHeight="1">
      <c r="A454" s="6" t="s">
        <v>1524</v>
      </c>
      <c r="B454" s="2" t="s">
        <v>1</v>
      </c>
      <c r="C454" s="2" t="s">
        <v>4</v>
      </c>
      <c r="D454" s="2" t="s">
        <v>7</v>
      </c>
      <c r="E454" s="2" t="s">
        <v>897</v>
      </c>
      <c r="F454" s="63"/>
      <c r="G454" s="18" t="s">
        <v>898</v>
      </c>
      <c r="H454" s="28">
        <v>61089416</v>
      </c>
      <c r="I454" s="26">
        <v>5</v>
      </c>
      <c r="J454" s="43" t="s">
        <v>1072</v>
      </c>
      <c r="K454" s="61"/>
      <c r="L454" s="52">
        <v>1.491066</v>
      </c>
      <c r="M454" s="52">
        <v>1.4439329999999999</v>
      </c>
      <c r="N454" s="52">
        <v>1.4279440000000001</v>
      </c>
      <c r="O454" s="52">
        <v>1.3190550000000001</v>
      </c>
      <c r="P454" s="52">
        <v>1.440347</v>
      </c>
      <c r="Q454" s="52">
        <v>0.74668699999999999</v>
      </c>
      <c r="R454" s="52">
        <v>0.35967100000000002</v>
      </c>
      <c r="S454" s="52">
        <v>0.12629199999999999</v>
      </c>
      <c r="T454" s="52">
        <v>5.2970999999999997E-2</v>
      </c>
      <c r="U454" s="52">
        <v>2.5028000000000002E-2</v>
      </c>
      <c r="V454" s="52">
        <v>2.4708999999999998E-2</v>
      </c>
      <c r="W454" s="52">
        <v>6.5904000000000004E-2</v>
      </c>
      <c r="X454" s="55">
        <v>8.5236069999999984</v>
      </c>
      <c r="Y454" s="94">
        <f t="shared" si="18"/>
        <v>8.9497873499999994</v>
      </c>
      <c r="Z454" s="94">
        <f t="shared" si="19"/>
        <v>8.9497873499999994</v>
      </c>
      <c r="AA454" s="94">
        <f t="shared" si="20"/>
        <v>9.3759676999999986</v>
      </c>
      <c r="AB454" s="26" t="s">
        <v>1073</v>
      </c>
      <c r="AC454" s="43" t="s">
        <v>1063</v>
      </c>
      <c r="AD454" s="26" t="s">
        <v>1070</v>
      </c>
      <c r="AE454" s="22" t="s">
        <v>1058</v>
      </c>
      <c r="AF454" s="43" t="s">
        <v>1062</v>
      </c>
      <c r="AG454" s="43" t="s">
        <v>1063</v>
      </c>
      <c r="AH454" s="43" t="s">
        <v>1064</v>
      </c>
      <c r="AI454" s="48" t="s">
        <v>7</v>
      </c>
      <c r="AJ454" s="43" t="s">
        <v>1066</v>
      </c>
      <c r="AK454" s="13"/>
      <c r="AL454" s="13"/>
      <c r="AM454" s="13"/>
    </row>
    <row r="455" spans="1:39" ht="15" customHeight="1">
      <c r="A455" s="6" t="s">
        <v>1525</v>
      </c>
      <c r="B455" s="2" t="s">
        <v>1</v>
      </c>
      <c r="C455" s="2" t="s">
        <v>5</v>
      </c>
      <c r="D455" s="2" t="s">
        <v>7</v>
      </c>
      <c r="E455" s="2" t="s">
        <v>899</v>
      </c>
      <c r="F455" s="63"/>
      <c r="G455" s="18" t="s">
        <v>900</v>
      </c>
      <c r="H455" s="28">
        <v>61202002</v>
      </c>
      <c r="I455" s="26">
        <v>1</v>
      </c>
      <c r="J455" s="43" t="s">
        <v>1072</v>
      </c>
      <c r="K455" s="61"/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>
        <v>0</v>
      </c>
      <c r="S455" s="52">
        <v>0</v>
      </c>
      <c r="T455" s="52">
        <v>0</v>
      </c>
      <c r="U455" s="52">
        <v>0</v>
      </c>
      <c r="V455" s="52">
        <v>0</v>
      </c>
      <c r="W455" s="52">
        <v>0</v>
      </c>
      <c r="X455" s="55">
        <v>0</v>
      </c>
      <c r="Y455" s="94">
        <f t="shared" ref="Y455:Y518" si="21">X455*105%</f>
        <v>0</v>
      </c>
      <c r="Z455" s="94">
        <f t="shared" ref="Z455:Z518" si="22">X455*105%</f>
        <v>0</v>
      </c>
      <c r="AA455" s="94">
        <f t="shared" ref="AA455:AA518" si="23">X455*110%</f>
        <v>0</v>
      </c>
      <c r="AB455" s="26" t="s">
        <v>1073</v>
      </c>
      <c r="AC455" s="43" t="s">
        <v>1063</v>
      </c>
      <c r="AD455" s="26" t="s">
        <v>1070</v>
      </c>
      <c r="AE455" s="22" t="s">
        <v>1058</v>
      </c>
      <c r="AF455" s="43" t="s">
        <v>1062</v>
      </c>
      <c r="AG455" s="43" t="s">
        <v>1063</v>
      </c>
      <c r="AH455" s="43" t="s">
        <v>1064</v>
      </c>
      <c r="AI455" s="48" t="s">
        <v>7</v>
      </c>
      <c r="AJ455" s="43" t="s">
        <v>1066</v>
      </c>
      <c r="AK455" s="13"/>
      <c r="AL455" s="13"/>
      <c r="AM455" s="13"/>
    </row>
    <row r="456" spans="1:39" ht="15" customHeight="1">
      <c r="A456" s="6" t="s">
        <v>1526</v>
      </c>
      <c r="B456" s="2" t="s">
        <v>1</v>
      </c>
      <c r="C456" s="2" t="s">
        <v>4</v>
      </c>
      <c r="D456" s="2" t="s">
        <v>7</v>
      </c>
      <c r="E456" s="2" t="s">
        <v>901</v>
      </c>
      <c r="F456" s="63"/>
      <c r="G456" s="18" t="s">
        <v>902</v>
      </c>
      <c r="H456" s="28">
        <v>61226505</v>
      </c>
      <c r="I456" s="26">
        <v>5</v>
      </c>
      <c r="J456" s="43" t="s">
        <v>1072</v>
      </c>
      <c r="K456" s="61"/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0</v>
      </c>
      <c r="S456" s="52">
        <v>1.5998999999999999E-2</v>
      </c>
      <c r="T456" s="52">
        <v>0.28043899999999999</v>
      </c>
      <c r="U456" s="52">
        <v>0.32256000000000001</v>
      </c>
      <c r="V456" s="52">
        <v>0.33605000000000002</v>
      </c>
      <c r="W456" s="52">
        <v>0.30694900000000003</v>
      </c>
      <c r="X456" s="55">
        <v>1.261997</v>
      </c>
      <c r="Y456" s="94">
        <f t="shared" si="21"/>
        <v>1.32509685</v>
      </c>
      <c r="Z456" s="94">
        <f t="shared" si="22"/>
        <v>1.32509685</v>
      </c>
      <c r="AA456" s="94">
        <f t="shared" si="23"/>
        <v>1.3881967000000002</v>
      </c>
      <c r="AB456" s="26" t="s">
        <v>1073</v>
      </c>
      <c r="AC456" s="43" t="s">
        <v>1063</v>
      </c>
      <c r="AD456" s="26" t="s">
        <v>1070</v>
      </c>
      <c r="AE456" s="22" t="s">
        <v>1058</v>
      </c>
      <c r="AF456" s="43" t="s">
        <v>1062</v>
      </c>
      <c r="AG456" s="43" t="s">
        <v>1063</v>
      </c>
      <c r="AH456" s="43" t="s">
        <v>1064</v>
      </c>
      <c r="AI456" s="48" t="s">
        <v>7</v>
      </c>
      <c r="AJ456" s="43" t="s">
        <v>1066</v>
      </c>
      <c r="AK456" s="13"/>
      <c r="AL456" s="13"/>
      <c r="AM456" s="13"/>
    </row>
    <row r="457" spans="1:39" ht="15" customHeight="1">
      <c r="A457" s="6" t="s">
        <v>1527</v>
      </c>
      <c r="B457" s="2" t="s">
        <v>1</v>
      </c>
      <c r="C457" s="2" t="s">
        <v>4</v>
      </c>
      <c r="D457" s="2" t="s">
        <v>7</v>
      </c>
      <c r="E457" s="2" t="s">
        <v>903</v>
      </c>
      <c r="F457" s="63"/>
      <c r="G457" s="18" t="s">
        <v>904</v>
      </c>
      <c r="H457" s="28">
        <v>61226535</v>
      </c>
      <c r="I457" s="26">
        <v>1</v>
      </c>
      <c r="J457" s="43" t="s">
        <v>1072</v>
      </c>
      <c r="K457" s="61"/>
      <c r="L457" s="52">
        <v>0.369784</v>
      </c>
      <c r="M457" s="52">
        <v>0.30621500000000001</v>
      </c>
      <c r="N457" s="52">
        <v>0.294317</v>
      </c>
      <c r="O457" s="52">
        <v>0.22368199999999999</v>
      </c>
      <c r="P457" s="52">
        <v>0.21983800000000001</v>
      </c>
      <c r="Q457" s="52">
        <v>0.31261699999999998</v>
      </c>
      <c r="R457" s="52">
        <v>0.36822199999999999</v>
      </c>
      <c r="S457" s="52">
        <v>0.28832000000000002</v>
      </c>
      <c r="T457" s="52">
        <v>0.24616299999999999</v>
      </c>
      <c r="U457" s="52">
        <v>0.25383600000000001</v>
      </c>
      <c r="V457" s="52">
        <v>0.25697900000000001</v>
      </c>
      <c r="W457" s="52">
        <v>0.237567</v>
      </c>
      <c r="X457" s="55">
        <v>3.3775399999999998</v>
      </c>
      <c r="Y457" s="94">
        <f t="shared" si="21"/>
        <v>3.5464169999999999</v>
      </c>
      <c r="Z457" s="94">
        <f t="shared" si="22"/>
        <v>3.5464169999999999</v>
      </c>
      <c r="AA457" s="94">
        <f t="shared" si="23"/>
        <v>3.7152940000000001</v>
      </c>
      <c r="AB457" s="26" t="s">
        <v>1073</v>
      </c>
      <c r="AC457" s="43" t="s">
        <v>1063</v>
      </c>
      <c r="AD457" s="26" t="s">
        <v>1070</v>
      </c>
      <c r="AE457" s="22" t="s">
        <v>1058</v>
      </c>
      <c r="AF457" s="43" t="s">
        <v>1062</v>
      </c>
      <c r="AG457" s="43" t="s">
        <v>1063</v>
      </c>
      <c r="AH457" s="43" t="s">
        <v>1064</v>
      </c>
      <c r="AI457" s="48" t="s">
        <v>7</v>
      </c>
      <c r="AJ457" s="43" t="s">
        <v>1066</v>
      </c>
      <c r="AK457" s="13"/>
      <c r="AL457" s="13"/>
      <c r="AM457" s="13"/>
    </row>
    <row r="458" spans="1:39" ht="15" customHeight="1">
      <c r="A458" s="6" t="s">
        <v>1528</v>
      </c>
      <c r="B458" s="2" t="s">
        <v>1</v>
      </c>
      <c r="C458" s="2" t="s">
        <v>4</v>
      </c>
      <c r="D458" s="2" t="s">
        <v>7</v>
      </c>
      <c r="E458" s="2" t="s">
        <v>905</v>
      </c>
      <c r="F458" s="63"/>
      <c r="G458" s="18" t="s">
        <v>906</v>
      </c>
      <c r="H458" s="28">
        <v>61226704</v>
      </c>
      <c r="I458" s="26">
        <v>1</v>
      </c>
      <c r="J458" s="43" t="s">
        <v>1072</v>
      </c>
      <c r="K458" s="61"/>
      <c r="L458" s="52">
        <v>0</v>
      </c>
      <c r="M458" s="52">
        <v>0</v>
      </c>
      <c r="N458" s="52">
        <v>0</v>
      </c>
      <c r="O458" s="52">
        <v>2.9989999999999999E-3</v>
      </c>
      <c r="P458" s="52">
        <v>5.1460000000000004E-3</v>
      </c>
      <c r="Q458" s="52">
        <v>4.9020000000000001E-3</v>
      </c>
      <c r="R458" s="52">
        <v>4.8089999999999999E-3</v>
      </c>
      <c r="S458" s="52">
        <v>5.1399999999999996E-3</v>
      </c>
      <c r="T458" s="52">
        <v>4.6730000000000001E-3</v>
      </c>
      <c r="U458" s="52">
        <v>5.3249999999999999E-3</v>
      </c>
      <c r="V458" s="52">
        <v>4.9410000000000001E-3</v>
      </c>
      <c r="W458" s="52">
        <v>4.934E-3</v>
      </c>
      <c r="X458" s="55">
        <v>4.2868999999999997E-2</v>
      </c>
      <c r="Y458" s="94">
        <f t="shared" si="21"/>
        <v>4.5012450000000002E-2</v>
      </c>
      <c r="Z458" s="94">
        <f t="shared" si="22"/>
        <v>4.5012450000000002E-2</v>
      </c>
      <c r="AA458" s="94">
        <f t="shared" si="23"/>
        <v>4.7155900000000001E-2</v>
      </c>
      <c r="AB458" s="26" t="s">
        <v>1073</v>
      </c>
      <c r="AC458" s="43" t="s">
        <v>1063</v>
      </c>
      <c r="AD458" s="26" t="s">
        <v>1070</v>
      </c>
      <c r="AE458" s="22" t="s">
        <v>1058</v>
      </c>
      <c r="AF458" s="43" t="s">
        <v>1062</v>
      </c>
      <c r="AG458" s="43" t="s">
        <v>1063</v>
      </c>
      <c r="AH458" s="43" t="s">
        <v>1064</v>
      </c>
      <c r="AI458" s="48" t="s">
        <v>7</v>
      </c>
      <c r="AJ458" s="43" t="s">
        <v>1066</v>
      </c>
      <c r="AK458" s="13"/>
      <c r="AL458" s="13"/>
      <c r="AM458" s="13"/>
    </row>
    <row r="459" spans="1:39" ht="15" customHeight="1">
      <c r="A459" s="6" t="s">
        <v>1529</v>
      </c>
      <c r="B459" s="2" t="s">
        <v>1</v>
      </c>
      <c r="C459" s="2" t="s">
        <v>5</v>
      </c>
      <c r="D459" s="2" t="s">
        <v>7</v>
      </c>
      <c r="E459" s="2" t="s">
        <v>907</v>
      </c>
      <c r="F459" s="63"/>
      <c r="G459" s="18" t="s">
        <v>908</v>
      </c>
      <c r="H459" s="28">
        <v>61296371</v>
      </c>
      <c r="I459" s="26">
        <v>1</v>
      </c>
      <c r="J459" s="43" t="s">
        <v>1072</v>
      </c>
      <c r="K459" s="61"/>
      <c r="L459" s="52">
        <v>1.8778E-2</v>
      </c>
      <c r="M459" s="52">
        <v>1.6220999999999999E-2</v>
      </c>
      <c r="N459" s="52">
        <v>9.5040000000000003E-3</v>
      </c>
      <c r="O459" s="52">
        <v>8.4950000000000008E-3</v>
      </c>
      <c r="P459" s="52">
        <v>0</v>
      </c>
      <c r="Q459" s="52">
        <v>0</v>
      </c>
      <c r="R459" s="52">
        <v>1.5409000000000001E-2</v>
      </c>
      <c r="S459" s="52">
        <v>1.359E-2</v>
      </c>
      <c r="T459" s="52">
        <v>0</v>
      </c>
      <c r="U459" s="52">
        <v>0</v>
      </c>
      <c r="V459" s="52">
        <v>0</v>
      </c>
      <c r="W459" s="52">
        <v>0</v>
      </c>
      <c r="X459" s="55">
        <v>8.1997000000000014E-2</v>
      </c>
      <c r="Y459" s="94">
        <f t="shared" si="21"/>
        <v>8.6096850000000016E-2</v>
      </c>
      <c r="Z459" s="94">
        <f t="shared" si="22"/>
        <v>8.6096850000000016E-2</v>
      </c>
      <c r="AA459" s="94">
        <f t="shared" si="23"/>
        <v>9.0196700000000019E-2</v>
      </c>
      <c r="AB459" s="26" t="s">
        <v>1073</v>
      </c>
      <c r="AC459" s="43" t="s">
        <v>1063</v>
      </c>
      <c r="AD459" s="26" t="s">
        <v>1070</v>
      </c>
      <c r="AE459" s="22" t="s">
        <v>1058</v>
      </c>
      <c r="AF459" s="43" t="s">
        <v>1062</v>
      </c>
      <c r="AG459" s="43" t="s">
        <v>1063</v>
      </c>
      <c r="AH459" s="43" t="s">
        <v>1064</v>
      </c>
      <c r="AI459" s="48" t="s">
        <v>7</v>
      </c>
      <c r="AJ459" s="43" t="s">
        <v>1066</v>
      </c>
      <c r="AK459" s="13"/>
      <c r="AL459" s="13"/>
      <c r="AM459" s="13"/>
    </row>
    <row r="460" spans="1:39" ht="15" customHeight="1">
      <c r="A460" s="6" t="s">
        <v>1530</v>
      </c>
      <c r="B460" s="2" t="s">
        <v>1</v>
      </c>
      <c r="C460" s="2" t="s">
        <v>4</v>
      </c>
      <c r="D460" s="2" t="s">
        <v>7</v>
      </c>
      <c r="E460" s="2" t="s">
        <v>909</v>
      </c>
      <c r="F460" s="63"/>
      <c r="G460" s="18" t="s">
        <v>910</v>
      </c>
      <c r="H460" s="28">
        <v>61308577</v>
      </c>
      <c r="I460" s="26">
        <v>5</v>
      </c>
      <c r="J460" s="43" t="s">
        <v>1072</v>
      </c>
      <c r="K460" s="61"/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52">
        <v>0</v>
      </c>
      <c r="T460" s="52">
        <v>0.129112</v>
      </c>
      <c r="U460" s="52">
        <v>0.113887</v>
      </c>
      <c r="V460" s="52">
        <v>0</v>
      </c>
      <c r="W460" s="52">
        <v>0</v>
      </c>
      <c r="X460" s="55">
        <v>0.24299900000000002</v>
      </c>
      <c r="Y460" s="94">
        <f t="shared" si="21"/>
        <v>0.25514895000000004</v>
      </c>
      <c r="Z460" s="94">
        <f t="shared" si="22"/>
        <v>0.25514895000000004</v>
      </c>
      <c r="AA460" s="94">
        <f t="shared" si="23"/>
        <v>0.26729890000000006</v>
      </c>
      <c r="AB460" s="26" t="s">
        <v>1073</v>
      </c>
      <c r="AC460" s="43" t="s">
        <v>1063</v>
      </c>
      <c r="AD460" s="26" t="s">
        <v>1070</v>
      </c>
      <c r="AE460" s="22" t="s">
        <v>1058</v>
      </c>
      <c r="AF460" s="43" t="s">
        <v>1062</v>
      </c>
      <c r="AG460" s="43" t="s">
        <v>1063</v>
      </c>
      <c r="AH460" s="43" t="s">
        <v>1064</v>
      </c>
      <c r="AI460" s="48" t="s">
        <v>7</v>
      </c>
      <c r="AJ460" s="43" t="s">
        <v>1066</v>
      </c>
      <c r="AK460" s="13"/>
      <c r="AL460" s="13"/>
      <c r="AM460" s="13"/>
    </row>
    <row r="461" spans="1:39" ht="15" customHeight="1">
      <c r="A461" s="6" t="s">
        <v>1531</v>
      </c>
      <c r="B461" s="2" t="s">
        <v>1</v>
      </c>
      <c r="C461" s="2" t="s">
        <v>4</v>
      </c>
      <c r="D461" s="2" t="s">
        <v>7</v>
      </c>
      <c r="E461" s="2" t="s">
        <v>911</v>
      </c>
      <c r="F461" s="63"/>
      <c r="G461" s="18" t="s">
        <v>912</v>
      </c>
      <c r="H461" s="28">
        <v>61308601</v>
      </c>
      <c r="I461" s="26">
        <v>1</v>
      </c>
      <c r="J461" s="43" t="s">
        <v>1072</v>
      </c>
      <c r="K461" s="61"/>
      <c r="L461" s="52">
        <v>9.691E-3</v>
      </c>
      <c r="M461" s="52">
        <v>7.3080000000000003E-3</v>
      </c>
      <c r="N461" s="52">
        <v>1.0132E-2</v>
      </c>
      <c r="O461" s="52">
        <v>2.8670000000000002E-3</v>
      </c>
      <c r="P461" s="52">
        <v>0</v>
      </c>
      <c r="Q461" s="52">
        <v>0</v>
      </c>
      <c r="R461" s="52">
        <v>0</v>
      </c>
      <c r="S461" s="52">
        <v>0</v>
      </c>
      <c r="T461" s="52">
        <v>0</v>
      </c>
      <c r="U461" s="52">
        <v>9.990000000000001E-4</v>
      </c>
      <c r="V461" s="52">
        <v>0</v>
      </c>
      <c r="W461" s="52">
        <v>0</v>
      </c>
      <c r="X461" s="55">
        <v>3.0997000000000004E-2</v>
      </c>
      <c r="Y461" s="94">
        <f t="shared" si="21"/>
        <v>3.2546850000000002E-2</v>
      </c>
      <c r="Z461" s="94">
        <f t="shared" si="22"/>
        <v>3.2546850000000002E-2</v>
      </c>
      <c r="AA461" s="94">
        <f t="shared" si="23"/>
        <v>3.4096700000000008E-2</v>
      </c>
      <c r="AB461" s="26" t="s">
        <v>1073</v>
      </c>
      <c r="AC461" s="43" t="s">
        <v>1063</v>
      </c>
      <c r="AD461" s="26" t="s">
        <v>1070</v>
      </c>
      <c r="AE461" s="22" t="s">
        <v>1058</v>
      </c>
      <c r="AF461" s="43" t="s">
        <v>1062</v>
      </c>
      <c r="AG461" s="43" t="s">
        <v>1063</v>
      </c>
      <c r="AH461" s="43" t="s">
        <v>1064</v>
      </c>
      <c r="AI461" s="48" t="s">
        <v>7</v>
      </c>
      <c r="AJ461" s="43" t="s">
        <v>1066</v>
      </c>
      <c r="AK461" s="13"/>
      <c r="AL461" s="13"/>
      <c r="AM461" s="13"/>
    </row>
    <row r="462" spans="1:39" ht="15" customHeight="1">
      <c r="A462" s="6" t="s">
        <v>1532</v>
      </c>
      <c r="B462" s="2" t="s">
        <v>1</v>
      </c>
      <c r="C462" s="2" t="s">
        <v>4</v>
      </c>
      <c r="D462" s="2" t="s">
        <v>7</v>
      </c>
      <c r="E462" s="2" t="s">
        <v>913</v>
      </c>
      <c r="F462" s="63"/>
      <c r="G462" s="18" t="s">
        <v>914</v>
      </c>
      <c r="H462" s="28">
        <v>61310493</v>
      </c>
      <c r="I462" s="26">
        <v>1</v>
      </c>
      <c r="J462" s="43" t="s">
        <v>1072</v>
      </c>
      <c r="K462" s="61"/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52">
        <v>0</v>
      </c>
      <c r="T462" s="52">
        <v>0</v>
      </c>
      <c r="U462" s="52">
        <v>0</v>
      </c>
      <c r="V462" s="52">
        <v>0</v>
      </c>
      <c r="W462" s="52">
        <v>0</v>
      </c>
      <c r="X462" s="55">
        <v>0</v>
      </c>
      <c r="Y462" s="94">
        <f t="shared" si="21"/>
        <v>0</v>
      </c>
      <c r="Z462" s="94">
        <f t="shared" si="22"/>
        <v>0</v>
      </c>
      <c r="AA462" s="94">
        <f t="shared" si="23"/>
        <v>0</v>
      </c>
      <c r="AB462" s="26" t="s">
        <v>1073</v>
      </c>
      <c r="AC462" s="43" t="s">
        <v>1063</v>
      </c>
      <c r="AD462" s="26" t="s">
        <v>1070</v>
      </c>
      <c r="AE462" s="22" t="s">
        <v>1058</v>
      </c>
      <c r="AF462" s="43" t="s">
        <v>1062</v>
      </c>
      <c r="AG462" s="43" t="s">
        <v>1063</v>
      </c>
      <c r="AH462" s="43" t="s">
        <v>1064</v>
      </c>
      <c r="AI462" s="48" t="s">
        <v>7</v>
      </c>
      <c r="AJ462" s="43" t="s">
        <v>1066</v>
      </c>
      <c r="AK462" s="13"/>
      <c r="AL462" s="13"/>
      <c r="AM462" s="13"/>
    </row>
    <row r="463" spans="1:39" ht="15" customHeight="1">
      <c r="A463" s="6" t="s">
        <v>1533</v>
      </c>
      <c r="B463" s="2" t="s">
        <v>1</v>
      </c>
      <c r="C463" s="2" t="s">
        <v>4</v>
      </c>
      <c r="D463" s="2" t="s">
        <v>7</v>
      </c>
      <c r="E463" s="2" t="s">
        <v>915</v>
      </c>
      <c r="F463" s="63"/>
      <c r="G463" s="18" t="s">
        <v>916</v>
      </c>
      <c r="H463" s="28">
        <v>61354400</v>
      </c>
      <c r="I463" s="26">
        <v>1</v>
      </c>
      <c r="J463" s="43" t="s">
        <v>1072</v>
      </c>
      <c r="K463" s="61"/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0</v>
      </c>
      <c r="S463" s="52">
        <v>0</v>
      </c>
      <c r="T463" s="52">
        <v>7.4380000000000002E-3</v>
      </c>
      <c r="U463" s="52">
        <v>6.561E-3</v>
      </c>
      <c r="V463" s="52">
        <v>4.3680000000000004E-3</v>
      </c>
      <c r="W463" s="52">
        <v>2.6310000000000001E-3</v>
      </c>
      <c r="X463" s="55">
        <v>2.0998000000000003E-2</v>
      </c>
      <c r="Y463" s="94">
        <f t="shared" si="21"/>
        <v>2.2047900000000002E-2</v>
      </c>
      <c r="Z463" s="94">
        <f t="shared" si="22"/>
        <v>2.2047900000000002E-2</v>
      </c>
      <c r="AA463" s="94">
        <f t="shared" si="23"/>
        <v>2.3097800000000005E-2</v>
      </c>
      <c r="AB463" s="26" t="s">
        <v>1073</v>
      </c>
      <c r="AC463" s="43" t="s">
        <v>1063</v>
      </c>
      <c r="AD463" s="26" t="s">
        <v>1070</v>
      </c>
      <c r="AE463" s="22" t="s">
        <v>1058</v>
      </c>
      <c r="AF463" s="43" t="s">
        <v>1062</v>
      </c>
      <c r="AG463" s="43" t="s">
        <v>1063</v>
      </c>
      <c r="AH463" s="43" t="s">
        <v>1064</v>
      </c>
      <c r="AI463" s="48" t="s">
        <v>7</v>
      </c>
      <c r="AJ463" s="43" t="s">
        <v>1066</v>
      </c>
      <c r="AK463" s="13"/>
      <c r="AL463" s="13"/>
      <c r="AM463" s="13"/>
    </row>
    <row r="464" spans="1:39" ht="15" customHeight="1">
      <c r="A464" s="6" t="s">
        <v>1534</v>
      </c>
      <c r="B464" s="2" t="s">
        <v>1</v>
      </c>
      <c r="C464" s="2" t="s">
        <v>4</v>
      </c>
      <c r="D464" s="2" t="s">
        <v>7</v>
      </c>
      <c r="E464" s="2" t="s">
        <v>917</v>
      </c>
      <c r="F464" s="63"/>
      <c r="G464" s="18" t="s">
        <v>918</v>
      </c>
      <c r="H464" s="28">
        <v>61354499</v>
      </c>
      <c r="I464" s="26">
        <v>5</v>
      </c>
      <c r="J464" s="43" t="s">
        <v>1072</v>
      </c>
      <c r="K464" s="61"/>
      <c r="L464" s="52">
        <v>2.4185999999999999E-2</v>
      </c>
      <c r="M464" s="52">
        <v>2.4841999999999999E-2</v>
      </c>
      <c r="N464" s="52">
        <v>4.0607999999999998E-2</v>
      </c>
      <c r="O464" s="52">
        <v>3.5360999999999997E-2</v>
      </c>
      <c r="P464" s="52">
        <v>1.1884E-2</v>
      </c>
      <c r="Q464" s="52">
        <v>1.2115000000000001E-2</v>
      </c>
      <c r="R464" s="52">
        <v>4.2326000000000003E-2</v>
      </c>
      <c r="S464" s="52">
        <v>4.1673000000000002E-2</v>
      </c>
      <c r="T464" s="52">
        <v>4.0911999999999997E-2</v>
      </c>
      <c r="U464" s="52">
        <v>4.7086999999999997E-2</v>
      </c>
      <c r="V464" s="52">
        <v>4.1183999999999998E-2</v>
      </c>
      <c r="W464" s="52">
        <v>3.3814999999999998E-2</v>
      </c>
      <c r="X464" s="55">
        <v>0.39599299999999998</v>
      </c>
      <c r="Y464" s="94">
        <f t="shared" si="21"/>
        <v>0.41579264999999999</v>
      </c>
      <c r="Z464" s="94">
        <f t="shared" si="22"/>
        <v>0.41579264999999999</v>
      </c>
      <c r="AA464" s="94">
        <f t="shared" si="23"/>
        <v>0.43559230000000004</v>
      </c>
      <c r="AB464" s="26" t="s">
        <v>1073</v>
      </c>
      <c r="AC464" s="43" t="s">
        <v>1063</v>
      </c>
      <c r="AD464" s="26" t="s">
        <v>1070</v>
      </c>
      <c r="AE464" s="22" t="s">
        <v>1058</v>
      </c>
      <c r="AF464" s="43" t="s">
        <v>1062</v>
      </c>
      <c r="AG464" s="43" t="s">
        <v>1063</v>
      </c>
      <c r="AH464" s="43" t="s">
        <v>1064</v>
      </c>
      <c r="AI464" s="48" t="s">
        <v>7</v>
      </c>
      <c r="AJ464" s="43" t="s">
        <v>1066</v>
      </c>
      <c r="AK464" s="13"/>
      <c r="AL464" s="13"/>
      <c r="AM464" s="13"/>
    </row>
    <row r="465" spans="1:39" ht="15" customHeight="1">
      <c r="A465" s="6" t="s">
        <v>1535</v>
      </c>
      <c r="B465" s="2" t="s">
        <v>1</v>
      </c>
      <c r="C465" s="2" t="s">
        <v>4</v>
      </c>
      <c r="D465" s="2" t="s">
        <v>7</v>
      </c>
      <c r="E465" s="2" t="s">
        <v>919</v>
      </c>
      <c r="F465" s="63"/>
      <c r="G465" s="18" t="s">
        <v>920</v>
      </c>
      <c r="H465" s="28">
        <v>61387787</v>
      </c>
      <c r="I465" s="26">
        <v>1</v>
      </c>
      <c r="J465" s="43" t="s">
        <v>1072</v>
      </c>
      <c r="K465" s="61"/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52">
        <v>0</v>
      </c>
      <c r="T465" s="52">
        <v>0</v>
      </c>
      <c r="U465" s="52">
        <v>0</v>
      </c>
      <c r="V465" s="52">
        <v>0</v>
      </c>
      <c r="W465" s="52">
        <v>0</v>
      </c>
      <c r="X465" s="55">
        <v>0</v>
      </c>
      <c r="Y465" s="94">
        <f t="shared" si="21"/>
        <v>0</v>
      </c>
      <c r="Z465" s="94">
        <f t="shared" si="22"/>
        <v>0</v>
      </c>
      <c r="AA465" s="94">
        <f t="shared" si="23"/>
        <v>0</v>
      </c>
      <c r="AB465" s="26" t="s">
        <v>1073</v>
      </c>
      <c r="AC465" s="43" t="s">
        <v>1063</v>
      </c>
      <c r="AD465" s="26" t="s">
        <v>1070</v>
      </c>
      <c r="AE465" s="22" t="s">
        <v>1058</v>
      </c>
      <c r="AF465" s="43" t="s">
        <v>1062</v>
      </c>
      <c r="AG465" s="43" t="s">
        <v>1063</v>
      </c>
      <c r="AH465" s="43" t="s">
        <v>1064</v>
      </c>
      <c r="AI465" s="48" t="s">
        <v>7</v>
      </c>
      <c r="AJ465" s="43" t="s">
        <v>1066</v>
      </c>
      <c r="AK465" s="13"/>
      <c r="AL465" s="13"/>
      <c r="AM465" s="13"/>
    </row>
    <row r="466" spans="1:39" ht="15" customHeight="1">
      <c r="A466" s="6" t="s">
        <v>1536</v>
      </c>
      <c r="B466" s="2" t="s">
        <v>1</v>
      </c>
      <c r="C466" s="2" t="s">
        <v>4</v>
      </c>
      <c r="D466" s="2" t="s">
        <v>7</v>
      </c>
      <c r="E466" s="2" t="s">
        <v>921</v>
      </c>
      <c r="F466" s="63"/>
      <c r="G466" s="18" t="s">
        <v>922</v>
      </c>
      <c r="H466" s="28">
        <v>70311933</v>
      </c>
      <c r="I466" s="26">
        <v>5</v>
      </c>
      <c r="J466" s="43" t="s">
        <v>1072</v>
      </c>
      <c r="K466" s="61"/>
      <c r="L466" s="52">
        <v>0.25497199999999998</v>
      </c>
      <c r="M466" s="52">
        <v>0.247027</v>
      </c>
      <c r="N466" s="52">
        <v>0.22724</v>
      </c>
      <c r="O466" s="52">
        <v>0.19675899999999999</v>
      </c>
      <c r="P466" s="52">
        <v>0.29556900000000003</v>
      </c>
      <c r="Q466" s="52">
        <v>0.38935700000000001</v>
      </c>
      <c r="R466" s="52">
        <v>0.44624900000000001</v>
      </c>
      <c r="S466" s="52">
        <v>0.42082399999999998</v>
      </c>
      <c r="T466" s="52">
        <v>0.281997</v>
      </c>
      <c r="U466" s="52">
        <v>0.26100200000000001</v>
      </c>
      <c r="V466" s="52">
        <v>0.33357900000000001</v>
      </c>
      <c r="W466" s="52">
        <v>0.29842000000000002</v>
      </c>
      <c r="X466" s="55">
        <v>3.6529950000000002</v>
      </c>
      <c r="Y466" s="94">
        <f t="shared" si="21"/>
        <v>3.8356447500000006</v>
      </c>
      <c r="Z466" s="94">
        <f t="shared" si="22"/>
        <v>3.8356447500000006</v>
      </c>
      <c r="AA466" s="94">
        <f t="shared" si="23"/>
        <v>4.0182945000000005</v>
      </c>
      <c r="AB466" s="26" t="s">
        <v>1073</v>
      </c>
      <c r="AC466" s="43" t="s">
        <v>1063</v>
      </c>
      <c r="AD466" s="26" t="s">
        <v>1070</v>
      </c>
      <c r="AE466" s="22" t="s">
        <v>1058</v>
      </c>
      <c r="AF466" s="43" t="s">
        <v>1062</v>
      </c>
      <c r="AG466" s="43" t="s">
        <v>1063</v>
      </c>
      <c r="AH466" s="43" t="s">
        <v>1064</v>
      </c>
      <c r="AI466" s="48" t="s">
        <v>7</v>
      </c>
      <c r="AJ466" s="43" t="s">
        <v>1066</v>
      </c>
      <c r="AK466" s="13"/>
      <c r="AL466" s="13"/>
      <c r="AM466" s="13"/>
    </row>
    <row r="467" spans="1:39" ht="15" customHeight="1">
      <c r="A467" s="6" t="s">
        <v>1537</v>
      </c>
      <c r="B467" s="2" t="s">
        <v>1</v>
      </c>
      <c r="C467" s="2" t="s">
        <v>4</v>
      </c>
      <c r="D467" s="2" t="s">
        <v>7</v>
      </c>
      <c r="E467" s="2" t="s">
        <v>923</v>
      </c>
      <c r="F467" s="63"/>
      <c r="G467" s="18" t="s">
        <v>924</v>
      </c>
      <c r="H467" s="28">
        <v>70353351</v>
      </c>
      <c r="I467" s="26">
        <v>6</v>
      </c>
      <c r="J467" s="43" t="s">
        <v>1072</v>
      </c>
      <c r="K467" s="61"/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0</v>
      </c>
      <c r="R467" s="52">
        <v>0</v>
      </c>
      <c r="S467" s="52">
        <v>0</v>
      </c>
      <c r="T467" s="52">
        <v>0</v>
      </c>
      <c r="U467" s="52">
        <v>0</v>
      </c>
      <c r="V467" s="52">
        <v>0</v>
      </c>
      <c r="W467" s="52">
        <v>0</v>
      </c>
      <c r="X467" s="55">
        <v>0</v>
      </c>
      <c r="Y467" s="94">
        <f t="shared" si="21"/>
        <v>0</v>
      </c>
      <c r="Z467" s="94">
        <f t="shared" si="22"/>
        <v>0</v>
      </c>
      <c r="AA467" s="94">
        <f t="shared" si="23"/>
        <v>0</v>
      </c>
      <c r="AB467" s="26" t="s">
        <v>1073</v>
      </c>
      <c r="AC467" s="43" t="s">
        <v>1063</v>
      </c>
      <c r="AD467" s="26" t="s">
        <v>1070</v>
      </c>
      <c r="AE467" s="22" t="s">
        <v>1058</v>
      </c>
      <c r="AF467" s="43" t="s">
        <v>1062</v>
      </c>
      <c r="AG467" s="43" t="s">
        <v>1063</v>
      </c>
      <c r="AH467" s="43" t="s">
        <v>1064</v>
      </c>
      <c r="AI467" s="48" t="s">
        <v>7</v>
      </c>
      <c r="AJ467" s="43" t="s">
        <v>1066</v>
      </c>
      <c r="AK467" s="13"/>
      <c r="AL467" s="13"/>
      <c r="AM467" s="13"/>
    </row>
    <row r="468" spans="1:39" ht="15" customHeight="1">
      <c r="A468" s="6" t="s">
        <v>1538</v>
      </c>
      <c r="B468" s="2" t="s">
        <v>1</v>
      </c>
      <c r="C468" s="2" t="s">
        <v>4</v>
      </c>
      <c r="D468" s="2" t="s">
        <v>7</v>
      </c>
      <c r="E468" s="2" t="s">
        <v>925</v>
      </c>
      <c r="F468" s="63"/>
      <c r="G468" s="18" t="s">
        <v>924</v>
      </c>
      <c r="H468" s="28">
        <v>70353369</v>
      </c>
      <c r="I468" s="26">
        <v>6</v>
      </c>
      <c r="J468" s="43" t="s">
        <v>1072</v>
      </c>
      <c r="K468" s="61"/>
      <c r="L468" s="52">
        <v>2.5310839999999999</v>
      </c>
      <c r="M468" s="52">
        <v>2.2099150000000001</v>
      </c>
      <c r="N468" s="52">
        <v>2.412309</v>
      </c>
      <c r="O468" s="52">
        <v>1.9356899999999999</v>
      </c>
      <c r="P468" s="52">
        <v>1.6278349999999999</v>
      </c>
      <c r="Q468" s="52">
        <v>1.51152</v>
      </c>
      <c r="R468" s="52">
        <v>1.4595290000000001</v>
      </c>
      <c r="S468" s="52">
        <v>1.6701140000000001</v>
      </c>
      <c r="T468" s="52">
        <v>2.8355549999999998</v>
      </c>
      <c r="U468" s="52">
        <v>3.7074440000000002</v>
      </c>
      <c r="V468" s="52">
        <v>2.625804</v>
      </c>
      <c r="W468" s="52">
        <v>2.5361950000000002</v>
      </c>
      <c r="X468" s="55">
        <v>27.062993999999996</v>
      </c>
      <c r="Y468" s="94">
        <f t="shared" si="21"/>
        <v>28.416143699999996</v>
      </c>
      <c r="Z468" s="94">
        <f t="shared" si="22"/>
        <v>28.416143699999996</v>
      </c>
      <c r="AA468" s="94">
        <f t="shared" si="23"/>
        <v>29.769293399999999</v>
      </c>
      <c r="AB468" s="26" t="s">
        <v>1073</v>
      </c>
      <c r="AC468" s="43" t="s">
        <v>1063</v>
      </c>
      <c r="AD468" s="26" t="s">
        <v>1070</v>
      </c>
      <c r="AE468" s="22" t="s">
        <v>1058</v>
      </c>
      <c r="AF468" s="43" t="s">
        <v>1062</v>
      </c>
      <c r="AG468" s="43" t="s">
        <v>1063</v>
      </c>
      <c r="AH468" s="43" t="s">
        <v>1064</v>
      </c>
      <c r="AI468" s="48" t="s">
        <v>7</v>
      </c>
      <c r="AJ468" s="43" t="s">
        <v>1066</v>
      </c>
      <c r="AK468" s="13"/>
      <c r="AL468" s="13"/>
      <c r="AM468" s="13"/>
    </row>
    <row r="469" spans="1:39" ht="15" customHeight="1">
      <c r="A469" s="6" t="s">
        <v>1539</v>
      </c>
      <c r="B469" s="2" t="s">
        <v>1</v>
      </c>
      <c r="C469" s="2" t="s">
        <v>4</v>
      </c>
      <c r="D469" s="2" t="s">
        <v>7</v>
      </c>
      <c r="E469" s="2" t="s">
        <v>926</v>
      </c>
      <c r="F469" s="63"/>
      <c r="G469" s="18" t="s">
        <v>927</v>
      </c>
      <c r="H469" s="28">
        <v>71375456</v>
      </c>
      <c r="I469" s="26">
        <v>9</v>
      </c>
      <c r="J469" s="43" t="s">
        <v>1072</v>
      </c>
      <c r="K469" s="61"/>
      <c r="L469" s="52">
        <v>0.61587899999999995</v>
      </c>
      <c r="M469" s="52">
        <v>0.48912</v>
      </c>
      <c r="N469" s="52">
        <v>0.41414600000000001</v>
      </c>
      <c r="O469" s="52">
        <v>0.401729</v>
      </c>
      <c r="P469" s="52">
        <v>0.44919100000000001</v>
      </c>
      <c r="Q469" s="52">
        <v>0.45793200000000001</v>
      </c>
      <c r="R469" s="52">
        <v>0.46821200000000002</v>
      </c>
      <c r="S469" s="52">
        <v>0.47278700000000001</v>
      </c>
      <c r="T469" s="52">
        <v>0.43172899999999997</v>
      </c>
      <c r="U469" s="52">
        <v>0.49426999999999999</v>
      </c>
      <c r="V469" s="52">
        <v>0.45268999999999998</v>
      </c>
      <c r="W469" s="52">
        <v>0.47330899999999998</v>
      </c>
      <c r="X469" s="55">
        <v>5.6209939999999996</v>
      </c>
      <c r="Y469" s="94">
        <f t="shared" si="21"/>
        <v>5.9020437000000001</v>
      </c>
      <c r="Z469" s="94">
        <f t="shared" si="22"/>
        <v>5.9020437000000001</v>
      </c>
      <c r="AA469" s="94">
        <f t="shared" si="23"/>
        <v>6.1830933999999997</v>
      </c>
      <c r="AB469" s="26" t="s">
        <v>1073</v>
      </c>
      <c r="AC469" s="43" t="s">
        <v>1063</v>
      </c>
      <c r="AD469" s="26" t="s">
        <v>1070</v>
      </c>
      <c r="AE469" s="22" t="s">
        <v>1058</v>
      </c>
      <c r="AF469" s="43" t="s">
        <v>1062</v>
      </c>
      <c r="AG469" s="43" t="s">
        <v>1063</v>
      </c>
      <c r="AH469" s="43" t="s">
        <v>1064</v>
      </c>
      <c r="AI469" s="48" t="s">
        <v>414</v>
      </c>
      <c r="AJ469" s="43" t="s">
        <v>1066</v>
      </c>
      <c r="AK469" s="13"/>
      <c r="AL469" s="13"/>
      <c r="AM469" s="13"/>
    </row>
    <row r="470" spans="1:39" ht="15" customHeight="1">
      <c r="A470" s="6" t="s">
        <v>1540</v>
      </c>
      <c r="B470" s="2" t="s">
        <v>1</v>
      </c>
      <c r="C470" s="2" t="s">
        <v>4</v>
      </c>
      <c r="D470" s="2" t="s">
        <v>7</v>
      </c>
      <c r="E470" s="2" t="s">
        <v>928</v>
      </c>
      <c r="F470" s="63"/>
      <c r="G470" s="18" t="s">
        <v>929</v>
      </c>
      <c r="H470" s="28">
        <v>71683886</v>
      </c>
      <c r="I470" s="26">
        <v>12</v>
      </c>
      <c r="J470" s="43" t="s">
        <v>1072</v>
      </c>
      <c r="K470" s="61"/>
      <c r="L470" s="52">
        <v>8.8718000000000005E-2</v>
      </c>
      <c r="M470" s="52">
        <v>7.8281000000000003E-2</v>
      </c>
      <c r="N470" s="52">
        <v>8.8539000000000007E-2</v>
      </c>
      <c r="O470" s="52">
        <v>8.1460000000000005E-2</v>
      </c>
      <c r="P470" s="52">
        <v>8.3818000000000004E-2</v>
      </c>
      <c r="Q470" s="52">
        <v>8.3377999999999994E-2</v>
      </c>
      <c r="R470" s="52">
        <v>8.3904999999999993E-2</v>
      </c>
      <c r="S470" s="52">
        <v>8.4897E-2</v>
      </c>
      <c r="T470" s="52">
        <v>8.2572999999999994E-2</v>
      </c>
      <c r="U470" s="52">
        <v>8.8426000000000005E-2</v>
      </c>
      <c r="V470" s="52">
        <v>8.1541000000000002E-2</v>
      </c>
      <c r="W470" s="52">
        <v>8.1596000000000002E-2</v>
      </c>
      <c r="X470" s="55">
        <v>1.0071319999999999</v>
      </c>
      <c r="Y470" s="94">
        <f t="shared" si="21"/>
        <v>1.0574885999999999</v>
      </c>
      <c r="Z470" s="94">
        <f t="shared" si="22"/>
        <v>1.0574885999999999</v>
      </c>
      <c r="AA470" s="94">
        <f t="shared" si="23"/>
        <v>1.1078452000000001</v>
      </c>
      <c r="AB470" s="26" t="s">
        <v>1073</v>
      </c>
      <c r="AC470" s="43" t="s">
        <v>1063</v>
      </c>
      <c r="AD470" s="26" t="s">
        <v>1070</v>
      </c>
      <c r="AE470" s="22" t="s">
        <v>1058</v>
      </c>
      <c r="AF470" s="43" t="s">
        <v>1062</v>
      </c>
      <c r="AG470" s="43" t="s">
        <v>1063</v>
      </c>
      <c r="AH470" s="43" t="s">
        <v>1064</v>
      </c>
      <c r="AI470" s="48" t="s">
        <v>419</v>
      </c>
      <c r="AJ470" s="43" t="s">
        <v>1066</v>
      </c>
      <c r="AK470" s="13"/>
      <c r="AL470" s="13"/>
      <c r="AM470" s="13"/>
    </row>
    <row r="471" spans="1:39" ht="15" customHeight="1">
      <c r="A471" s="6" t="s">
        <v>1541</v>
      </c>
      <c r="B471" s="2" t="s">
        <v>1</v>
      </c>
      <c r="C471" s="2" t="s">
        <v>5</v>
      </c>
      <c r="D471" s="2" t="s">
        <v>7</v>
      </c>
      <c r="E471" s="2" t="s">
        <v>930</v>
      </c>
      <c r="F471" s="63"/>
      <c r="G471" s="18" t="s">
        <v>931</v>
      </c>
      <c r="H471" s="28">
        <v>71894220</v>
      </c>
      <c r="I471" s="26">
        <v>15</v>
      </c>
      <c r="J471" s="43" t="s">
        <v>1072</v>
      </c>
      <c r="K471" s="61"/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1.005E-3</v>
      </c>
      <c r="R471" s="52">
        <v>1.6199999999999999E-3</v>
      </c>
      <c r="S471" s="52">
        <v>3.7300000000000001E-4</v>
      </c>
      <c r="T471" s="52">
        <v>0</v>
      </c>
      <c r="U471" s="52">
        <v>0</v>
      </c>
      <c r="V471" s="52">
        <v>0</v>
      </c>
      <c r="W471" s="52">
        <v>0</v>
      </c>
      <c r="X471" s="55">
        <v>2.9979999999999998E-3</v>
      </c>
      <c r="Y471" s="94">
        <f t="shared" si="21"/>
        <v>3.1478999999999999E-3</v>
      </c>
      <c r="Z471" s="94">
        <f t="shared" si="22"/>
        <v>3.1478999999999999E-3</v>
      </c>
      <c r="AA471" s="94">
        <f t="shared" si="23"/>
        <v>3.2978E-3</v>
      </c>
      <c r="AB471" s="26" t="s">
        <v>1073</v>
      </c>
      <c r="AC471" s="43" t="s">
        <v>1063</v>
      </c>
      <c r="AD471" s="26" t="s">
        <v>1070</v>
      </c>
      <c r="AE471" s="22" t="s">
        <v>1058</v>
      </c>
      <c r="AF471" s="43" t="s">
        <v>1062</v>
      </c>
      <c r="AG471" s="43" t="s">
        <v>1063</v>
      </c>
      <c r="AH471" s="43" t="s">
        <v>1064</v>
      </c>
      <c r="AI471" s="48" t="s">
        <v>7</v>
      </c>
      <c r="AJ471" s="43" t="s">
        <v>1066</v>
      </c>
      <c r="AK471" s="13"/>
      <c r="AL471" s="13"/>
      <c r="AM471" s="13"/>
    </row>
    <row r="472" spans="1:39">
      <c r="A472" s="6" t="s">
        <v>1542</v>
      </c>
      <c r="B472" s="2" t="s">
        <v>1</v>
      </c>
      <c r="C472" s="2" t="s">
        <v>4</v>
      </c>
      <c r="D472" s="2" t="s">
        <v>7</v>
      </c>
      <c r="E472" s="2" t="s">
        <v>932</v>
      </c>
      <c r="F472" s="63"/>
      <c r="G472" s="18" t="s">
        <v>933</v>
      </c>
      <c r="H472" s="28">
        <v>72038171</v>
      </c>
      <c r="I472" s="26">
        <v>1</v>
      </c>
      <c r="J472" s="43" t="s">
        <v>1072</v>
      </c>
      <c r="K472" s="61"/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52">
        <v>0</v>
      </c>
      <c r="T472" s="52">
        <v>0</v>
      </c>
      <c r="U472" s="52">
        <v>1.9989999999999999E-3</v>
      </c>
      <c r="V472" s="52">
        <v>8.2299999999999995E-4</v>
      </c>
      <c r="W472" s="52">
        <v>1.76E-4</v>
      </c>
      <c r="X472" s="55">
        <v>2.9979999999999998E-3</v>
      </c>
      <c r="Y472" s="94">
        <f t="shared" si="21"/>
        <v>3.1478999999999999E-3</v>
      </c>
      <c r="Z472" s="94">
        <f t="shared" si="22"/>
        <v>3.1478999999999999E-3</v>
      </c>
      <c r="AA472" s="94">
        <f t="shared" si="23"/>
        <v>3.2978E-3</v>
      </c>
      <c r="AB472" s="26" t="s">
        <v>1073</v>
      </c>
      <c r="AC472" s="43" t="s">
        <v>1063</v>
      </c>
      <c r="AD472" s="26" t="s">
        <v>1070</v>
      </c>
      <c r="AE472" s="22" t="s">
        <v>1058</v>
      </c>
      <c r="AF472" s="43" t="s">
        <v>1062</v>
      </c>
      <c r="AG472" s="43" t="s">
        <v>1063</v>
      </c>
      <c r="AH472" s="43" t="s">
        <v>1064</v>
      </c>
      <c r="AI472" s="48" t="s">
        <v>7</v>
      </c>
      <c r="AJ472" s="43" t="s">
        <v>1066</v>
      </c>
      <c r="AK472" s="13"/>
      <c r="AL472" s="13"/>
      <c r="AM472" s="13"/>
    </row>
    <row r="473" spans="1:39" ht="15" customHeight="1">
      <c r="A473" s="6" t="s">
        <v>1543</v>
      </c>
      <c r="B473" s="2" t="s">
        <v>1</v>
      </c>
      <c r="C473" s="2" t="s">
        <v>4</v>
      </c>
      <c r="D473" s="2" t="s">
        <v>7</v>
      </c>
      <c r="E473" s="2" t="s">
        <v>934</v>
      </c>
      <c r="F473" s="63"/>
      <c r="G473" s="18" t="s">
        <v>935</v>
      </c>
      <c r="H473" s="28">
        <v>91017240</v>
      </c>
      <c r="I473" s="26">
        <v>13</v>
      </c>
      <c r="J473" s="43" t="s">
        <v>1072</v>
      </c>
      <c r="K473" s="61"/>
      <c r="L473" s="52">
        <v>1.0437E-2</v>
      </c>
      <c r="M473" s="52">
        <v>8.5620000000000002E-3</v>
      </c>
      <c r="N473" s="52">
        <v>3.9909999999999998E-3</v>
      </c>
      <c r="O473" s="52">
        <v>1.008E-3</v>
      </c>
      <c r="P473" s="52">
        <v>0</v>
      </c>
      <c r="Q473" s="52">
        <v>0</v>
      </c>
      <c r="R473" s="52">
        <v>0</v>
      </c>
      <c r="S473" s="52">
        <v>0</v>
      </c>
      <c r="T473" s="52">
        <v>0</v>
      </c>
      <c r="U473" s="52">
        <v>0</v>
      </c>
      <c r="V473" s="52">
        <v>0</v>
      </c>
      <c r="W473" s="52">
        <v>0</v>
      </c>
      <c r="X473" s="55">
        <v>2.3998000000000002E-2</v>
      </c>
      <c r="Y473" s="94">
        <f t="shared" si="21"/>
        <v>2.5197900000000002E-2</v>
      </c>
      <c r="Z473" s="94">
        <f t="shared" si="22"/>
        <v>2.5197900000000002E-2</v>
      </c>
      <c r="AA473" s="94">
        <f t="shared" si="23"/>
        <v>2.6397800000000006E-2</v>
      </c>
      <c r="AB473" s="26" t="s">
        <v>1073</v>
      </c>
      <c r="AC473" s="43" t="s">
        <v>1063</v>
      </c>
      <c r="AD473" s="26" t="s">
        <v>1070</v>
      </c>
      <c r="AE473" s="22" t="s">
        <v>1058</v>
      </c>
      <c r="AF473" s="43" t="s">
        <v>1062</v>
      </c>
      <c r="AG473" s="43" t="s">
        <v>1063</v>
      </c>
      <c r="AH473" s="43" t="s">
        <v>1064</v>
      </c>
      <c r="AI473" s="48" t="s">
        <v>7</v>
      </c>
      <c r="AJ473" s="43" t="s">
        <v>1066</v>
      </c>
      <c r="AK473" s="13"/>
      <c r="AL473" s="13"/>
      <c r="AM473" s="13"/>
    </row>
    <row r="474" spans="1:39" ht="15" customHeight="1">
      <c r="A474" s="6" t="s">
        <v>1544</v>
      </c>
      <c r="B474" s="2" t="s">
        <v>1</v>
      </c>
      <c r="C474" s="2" t="s">
        <v>4</v>
      </c>
      <c r="D474" s="2" t="s">
        <v>7</v>
      </c>
      <c r="E474" s="2" t="s">
        <v>936</v>
      </c>
      <c r="F474" s="63"/>
      <c r="G474" s="18" t="s">
        <v>937</v>
      </c>
      <c r="H474" s="28">
        <v>91096230</v>
      </c>
      <c r="I474" s="26">
        <v>1</v>
      </c>
      <c r="J474" s="43" t="s">
        <v>1072</v>
      </c>
      <c r="K474" s="61"/>
      <c r="L474" s="52">
        <v>6.6518999999999995E-2</v>
      </c>
      <c r="M474" s="52">
        <v>5.6480000000000002E-2</v>
      </c>
      <c r="N474" s="52">
        <v>3.6325999999999997E-2</v>
      </c>
      <c r="O474" s="52">
        <v>6.5672999999999995E-2</v>
      </c>
      <c r="P474" s="52">
        <v>0.13871</v>
      </c>
      <c r="Q474" s="52">
        <v>0.137186</v>
      </c>
      <c r="R474" s="52">
        <v>0.13159599999999999</v>
      </c>
      <c r="S474" s="52">
        <v>0.100506</v>
      </c>
      <c r="T474" s="52">
        <v>1.8336000000000002E-2</v>
      </c>
      <c r="U474" s="52">
        <v>2.1663000000000002E-2</v>
      </c>
      <c r="V474" s="52">
        <v>3.9787000000000003E-2</v>
      </c>
      <c r="W474" s="52">
        <v>4.5212000000000002E-2</v>
      </c>
      <c r="X474" s="55">
        <v>0.85799400000000003</v>
      </c>
      <c r="Y474" s="94">
        <f t="shared" si="21"/>
        <v>0.90089370000000002</v>
      </c>
      <c r="Z474" s="94">
        <f t="shared" si="22"/>
        <v>0.90089370000000002</v>
      </c>
      <c r="AA474" s="94">
        <f t="shared" si="23"/>
        <v>0.94379340000000012</v>
      </c>
      <c r="AB474" s="26" t="s">
        <v>1073</v>
      </c>
      <c r="AC474" s="43" t="s">
        <v>1063</v>
      </c>
      <c r="AD474" s="26" t="s">
        <v>1070</v>
      </c>
      <c r="AE474" s="22" t="s">
        <v>1058</v>
      </c>
      <c r="AF474" s="43" t="s">
        <v>1062</v>
      </c>
      <c r="AG474" s="43" t="s">
        <v>1063</v>
      </c>
      <c r="AH474" s="43" t="s">
        <v>1064</v>
      </c>
      <c r="AI474" s="48" t="s">
        <v>7</v>
      </c>
      <c r="AJ474" s="43" t="s">
        <v>1066</v>
      </c>
      <c r="AK474" s="13"/>
      <c r="AL474" s="13"/>
      <c r="AM474" s="13"/>
    </row>
    <row r="475" spans="1:39" ht="15" customHeight="1">
      <c r="A475" s="6" t="s">
        <v>1545</v>
      </c>
      <c r="B475" s="2" t="s">
        <v>1</v>
      </c>
      <c r="C475" s="2" t="s">
        <v>4</v>
      </c>
      <c r="D475" s="2" t="s">
        <v>414</v>
      </c>
      <c r="E475" s="2" t="s">
        <v>938</v>
      </c>
      <c r="F475" s="63"/>
      <c r="G475" s="18" t="s">
        <v>939</v>
      </c>
      <c r="H475" s="36">
        <v>30923527</v>
      </c>
      <c r="I475" s="36">
        <v>12</v>
      </c>
      <c r="J475" s="43" t="s">
        <v>1072</v>
      </c>
      <c r="K475" s="61"/>
      <c r="L475" s="52">
        <v>0.17557</v>
      </c>
      <c r="M475" s="52">
        <v>0.15442900000000001</v>
      </c>
      <c r="N475" s="52">
        <v>0.20300599999999999</v>
      </c>
      <c r="O475" s="52">
        <v>0.167993</v>
      </c>
      <c r="P475" s="52">
        <v>6.5212000000000006E-2</v>
      </c>
      <c r="Q475" s="52">
        <v>6.3991000000000006E-2</v>
      </c>
      <c r="R475" s="52">
        <v>6.3089999999999993E-2</v>
      </c>
      <c r="S475" s="52">
        <v>6.3705999999999999E-2</v>
      </c>
      <c r="T475" s="52">
        <v>0.24290600000000001</v>
      </c>
      <c r="U475" s="52">
        <v>0.27809299999999998</v>
      </c>
      <c r="V475" s="52">
        <v>0.30651899999999999</v>
      </c>
      <c r="W475" s="52">
        <v>0.32047999999999999</v>
      </c>
      <c r="X475" s="55">
        <v>2.1049950000000002</v>
      </c>
      <c r="Y475" s="94">
        <f t="shared" si="21"/>
        <v>2.2102447500000002</v>
      </c>
      <c r="Z475" s="94">
        <f t="shared" si="22"/>
        <v>2.2102447500000002</v>
      </c>
      <c r="AA475" s="94">
        <f t="shared" si="23"/>
        <v>2.3154945000000002</v>
      </c>
      <c r="AB475" s="26" t="s">
        <v>1073</v>
      </c>
      <c r="AC475" s="43" t="s">
        <v>1063</v>
      </c>
      <c r="AD475" s="26" t="s">
        <v>1070</v>
      </c>
      <c r="AE475" s="22" t="s">
        <v>1058</v>
      </c>
      <c r="AF475" s="43" t="s">
        <v>1062</v>
      </c>
      <c r="AG475" s="43" t="s">
        <v>1063</v>
      </c>
      <c r="AH475" s="43" t="s">
        <v>1064</v>
      </c>
      <c r="AI475" s="48" t="s">
        <v>7</v>
      </c>
      <c r="AJ475" s="43" t="s">
        <v>1066</v>
      </c>
      <c r="AK475" s="13"/>
      <c r="AL475" s="13"/>
      <c r="AM475" s="13"/>
    </row>
    <row r="476" spans="1:39" ht="15" customHeight="1">
      <c r="A476" s="6" t="s">
        <v>1546</v>
      </c>
      <c r="B476" s="2" t="s">
        <v>1</v>
      </c>
      <c r="C476" s="2" t="s">
        <v>4</v>
      </c>
      <c r="D476" s="2" t="s">
        <v>419</v>
      </c>
      <c r="E476" s="2" t="s">
        <v>940</v>
      </c>
      <c r="F476" s="63"/>
      <c r="G476" s="18" t="s">
        <v>892</v>
      </c>
      <c r="H476" s="28">
        <v>3181514</v>
      </c>
      <c r="I476" s="26">
        <v>6</v>
      </c>
      <c r="J476" s="43" t="s">
        <v>1072</v>
      </c>
      <c r="K476" s="61"/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0</v>
      </c>
      <c r="S476" s="52">
        <v>0</v>
      </c>
      <c r="T476" s="52">
        <v>0</v>
      </c>
      <c r="U476" s="52">
        <v>0</v>
      </c>
      <c r="V476" s="52">
        <v>0</v>
      </c>
      <c r="W476" s="52">
        <v>0</v>
      </c>
      <c r="X476" s="55">
        <v>0</v>
      </c>
      <c r="Y476" s="94">
        <f t="shared" si="21"/>
        <v>0</v>
      </c>
      <c r="Z476" s="94">
        <f t="shared" si="22"/>
        <v>0</v>
      </c>
      <c r="AA476" s="94">
        <f t="shared" si="23"/>
        <v>0</v>
      </c>
      <c r="AB476" s="26" t="s">
        <v>1073</v>
      </c>
      <c r="AC476" s="43" t="s">
        <v>1063</v>
      </c>
      <c r="AD476" s="26" t="s">
        <v>1070</v>
      </c>
      <c r="AE476" s="22" t="s">
        <v>1058</v>
      </c>
      <c r="AF476" s="43" t="s">
        <v>1062</v>
      </c>
      <c r="AG476" s="43" t="s">
        <v>1063</v>
      </c>
      <c r="AH476" s="43" t="s">
        <v>1064</v>
      </c>
      <c r="AI476" s="48" t="s">
        <v>7</v>
      </c>
      <c r="AJ476" s="43" t="s">
        <v>1066</v>
      </c>
      <c r="AK476" s="13"/>
      <c r="AL476" s="13"/>
      <c r="AM476" s="13"/>
    </row>
    <row r="477" spans="1:39" ht="15" customHeight="1">
      <c r="A477" s="6" t="s">
        <v>1547</v>
      </c>
      <c r="B477" s="2" t="s">
        <v>1</v>
      </c>
      <c r="C477" s="2" t="s">
        <v>4</v>
      </c>
      <c r="D477" s="2" t="s">
        <v>7</v>
      </c>
      <c r="E477" s="2" t="s">
        <v>941</v>
      </c>
      <c r="F477" s="63"/>
      <c r="G477" s="18" t="s">
        <v>942</v>
      </c>
      <c r="H477" s="28">
        <v>61496963</v>
      </c>
      <c r="I477" s="26">
        <v>5</v>
      </c>
      <c r="J477" s="43" t="s">
        <v>1072</v>
      </c>
      <c r="K477" s="61"/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0</v>
      </c>
      <c r="R477" s="52">
        <v>0</v>
      </c>
      <c r="S477" s="52">
        <v>0</v>
      </c>
      <c r="T477" s="52">
        <v>3.1870000000000002E-3</v>
      </c>
      <c r="U477" s="52">
        <v>2.8119999999999998E-3</v>
      </c>
      <c r="V477" s="52">
        <v>0</v>
      </c>
      <c r="W477" s="52">
        <v>0</v>
      </c>
      <c r="X477" s="55">
        <v>5.999E-3</v>
      </c>
      <c r="Y477" s="94">
        <f t="shared" si="21"/>
        <v>6.2989500000000002E-3</v>
      </c>
      <c r="Z477" s="94">
        <f t="shared" si="22"/>
        <v>6.2989500000000002E-3</v>
      </c>
      <c r="AA477" s="94">
        <f t="shared" si="23"/>
        <v>6.5989000000000004E-3</v>
      </c>
      <c r="AB477" s="26" t="s">
        <v>1073</v>
      </c>
      <c r="AC477" s="43" t="s">
        <v>1063</v>
      </c>
      <c r="AD477" s="26" t="s">
        <v>1070</v>
      </c>
      <c r="AE477" s="22" t="s">
        <v>1058</v>
      </c>
      <c r="AF477" s="43" t="s">
        <v>1062</v>
      </c>
      <c r="AG477" s="43" t="s">
        <v>1063</v>
      </c>
      <c r="AH477" s="43" t="s">
        <v>1064</v>
      </c>
      <c r="AI477" s="48" t="s">
        <v>434</v>
      </c>
      <c r="AJ477" s="43" t="s">
        <v>1066</v>
      </c>
      <c r="AK477" s="13"/>
      <c r="AL477" s="13"/>
      <c r="AM477" s="13"/>
    </row>
    <row r="478" spans="1:39" ht="15" customHeight="1">
      <c r="A478" s="6" t="s">
        <v>1548</v>
      </c>
      <c r="B478" s="2" t="s">
        <v>1</v>
      </c>
      <c r="C478" s="2" t="s">
        <v>5</v>
      </c>
      <c r="D478" s="2" t="s">
        <v>7</v>
      </c>
      <c r="E478" s="2" t="s">
        <v>943</v>
      </c>
      <c r="F478" s="63"/>
      <c r="G478" s="18" t="s">
        <v>944</v>
      </c>
      <c r="H478" s="28">
        <v>61091266</v>
      </c>
      <c r="I478" s="26">
        <v>3</v>
      </c>
      <c r="J478" s="43" t="s">
        <v>1072</v>
      </c>
      <c r="K478" s="61"/>
      <c r="L478" s="52">
        <v>0</v>
      </c>
      <c r="M478" s="52">
        <v>0</v>
      </c>
      <c r="N478" s="52">
        <v>6.5215999999999996E-2</v>
      </c>
      <c r="O478" s="52">
        <v>1.5782999999999998E-2</v>
      </c>
      <c r="P478" s="52">
        <v>0</v>
      </c>
      <c r="Q478" s="52">
        <v>4.8999000000000001E-2</v>
      </c>
      <c r="R478" s="52">
        <v>0</v>
      </c>
      <c r="S478" s="52">
        <v>0</v>
      </c>
      <c r="T478" s="52">
        <v>0</v>
      </c>
      <c r="U478" s="52">
        <v>0</v>
      </c>
      <c r="V478" s="52">
        <v>0</v>
      </c>
      <c r="W478" s="52">
        <v>0</v>
      </c>
      <c r="X478" s="55">
        <v>0.129998</v>
      </c>
      <c r="Y478" s="94">
        <f t="shared" si="21"/>
        <v>0.13649790000000001</v>
      </c>
      <c r="Z478" s="94">
        <f t="shared" si="22"/>
        <v>0.13649790000000001</v>
      </c>
      <c r="AA478" s="94">
        <f t="shared" si="23"/>
        <v>0.14299780000000001</v>
      </c>
      <c r="AB478" s="26" t="s">
        <v>1073</v>
      </c>
      <c r="AC478" s="43" t="s">
        <v>1063</v>
      </c>
      <c r="AD478" s="26" t="s">
        <v>1070</v>
      </c>
      <c r="AE478" s="22" t="s">
        <v>1058</v>
      </c>
      <c r="AF478" s="43" t="s">
        <v>1062</v>
      </c>
      <c r="AG478" s="43" t="s">
        <v>1063</v>
      </c>
      <c r="AH478" s="43" t="s">
        <v>1064</v>
      </c>
      <c r="AI478" s="48" t="s">
        <v>434</v>
      </c>
      <c r="AJ478" s="43" t="s">
        <v>1066</v>
      </c>
      <c r="AK478" s="13"/>
      <c r="AL478" s="13"/>
      <c r="AM478" s="13"/>
    </row>
    <row r="479" spans="1:39" ht="15" customHeight="1">
      <c r="A479" s="6" t="s">
        <v>1549</v>
      </c>
      <c r="B479" s="2" t="s">
        <v>1</v>
      </c>
      <c r="C479" s="2" t="s">
        <v>5</v>
      </c>
      <c r="D479" s="2" t="s">
        <v>7</v>
      </c>
      <c r="E479" s="2" t="s">
        <v>945</v>
      </c>
      <c r="F479" s="63"/>
      <c r="G479" s="18" t="s">
        <v>946</v>
      </c>
      <c r="H479" s="28">
        <v>61089457</v>
      </c>
      <c r="I479" s="26">
        <v>3</v>
      </c>
      <c r="J479" s="43" t="s">
        <v>1072</v>
      </c>
      <c r="K479" s="61"/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52">
        <v>0</v>
      </c>
      <c r="T479" s="52">
        <v>0</v>
      </c>
      <c r="U479" s="52">
        <v>0</v>
      </c>
      <c r="V479" s="52">
        <v>0</v>
      </c>
      <c r="W479" s="52">
        <v>0</v>
      </c>
      <c r="X479" s="55">
        <v>0</v>
      </c>
      <c r="Y479" s="94">
        <f t="shared" si="21"/>
        <v>0</v>
      </c>
      <c r="Z479" s="94">
        <f t="shared" si="22"/>
        <v>0</v>
      </c>
      <c r="AA479" s="94">
        <f t="shared" si="23"/>
        <v>0</v>
      </c>
      <c r="AB479" s="26" t="s">
        <v>1073</v>
      </c>
      <c r="AC479" s="43" t="s">
        <v>1063</v>
      </c>
      <c r="AD479" s="26" t="s">
        <v>1070</v>
      </c>
      <c r="AE479" s="22" t="s">
        <v>1058</v>
      </c>
      <c r="AF479" s="43" t="s">
        <v>1062</v>
      </c>
      <c r="AG479" s="43" t="s">
        <v>1063</v>
      </c>
      <c r="AH479" s="43" t="s">
        <v>1064</v>
      </c>
      <c r="AI479" s="48" t="s">
        <v>7</v>
      </c>
      <c r="AJ479" s="43" t="s">
        <v>1066</v>
      </c>
      <c r="AK479" s="13"/>
      <c r="AL479" s="13"/>
      <c r="AM479" s="13"/>
    </row>
    <row r="480" spans="1:39" ht="15" customHeight="1">
      <c r="A480" s="6" t="s">
        <v>1550</v>
      </c>
      <c r="B480" s="2" t="s">
        <v>1</v>
      </c>
      <c r="C480" s="2" t="s">
        <v>5</v>
      </c>
      <c r="D480" s="2" t="s">
        <v>7</v>
      </c>
      <c r="E480" s="2" t="s">
        <v>947</v>
      </c>
      <c r="F480" s="63"/>
      <c r="G480" s="18" t="s">
        <v>948</v>
      </c>
      <c r="H480" s="28">
        <v>61089525</v>
      </c>
      <c r="I480" s="26">
        <v>5</v>
      </c>
      <c r="J480" s="43" t="s">
        <v>1072</v>
      </c>
      <c r="K480" s="61"/>
      <c r="L480" s="52">
        <v>0</v>
      </c>
      <c r="M480" s="52">
        <v>9.8519999999999996E-3</v>
      </c>
      <c r="N480" s="52">
        <v>4.9854000000000002E-2</v>
      </c>
      <c r="O480" s="52">
        <v>3.8293000000000001E-2</v>
      </c>
      <c r="P480" s="52">
        <v>1.7062000000000001E-2</v>
      </c>
      <c r="Q480" s="52">
        <v>1.3937E-2</v>
      </c>
      <c r="R480" s="52">
        <v>0</v>
      </c>
      <c r="S480" s="52">
        <v>0</v>
      </c>
      <c r="T480" s="52">
        <v>3.6676E-2</v>
      </c>
      <c r="U480" s="52">
        <v>3.6323000000000001E-2</v>
      </c>
      <c r="V480" s="52">
        <v>2.1274000000000001E-2</v>
      </c>
      <c r="W480" s="52">
        <v>2.1725000000000001E-2</v>
      </c>
      <c r="X480" s="55">
        <v>0.24499599999999999</v>
      </c>
      <c r="Y480" s="94">
        <f t="shared" si="21"/>
        <v>0.25724580000000002</v>
      </c>
      <c r="Z480" s="94">
        <f t="shared" si="22"/>
        <v>0.25724580000000002</v>
      </c>
      <c r="AA480" s="94">
        <f t="shared" si="23"/>
        <v>0.2694956</v>
      </c>
      <c r="AB480" s="26" t="s">
        <v>1073</v>
      </c>
      <c r="AC480" s="43" t="s">
        <v>1063</v>
      </c>
      <c r="AD480" s="26" t="s">
        <v>1070</v>
      </c>
      <c r="AE480" s="22" t="s">
        <v>1058</v>
      </c>
      <c r="AF480" s="43" t="s">
        <v>1062</v>
      </c>
      <c r="AG480" s="43" t="s">
        <v>1063</v>
      </c>
      <c r="AH480" s="43" t="s">
        <v>1064</v>
      </c>
      <c r="AI480" s="48" t="s">
        <v>7</v>
      </c>
      <c r="AJ480" s="43" t="s">
        <v>1066</v>
      </c>
      <c r="AK480" s="13"/>
      <c r="AL480" s="13"/>
      <c r="AM480" s="13"/>
    </row>
    <row r="481" spans="1:39" ht="15" customHeight="1">
      <c r="A481" s="6" t="s">
        <v>1551</v>
      </c>
      <c r="B481" s="2" t="s">
        <v>1</v>
      </c>
      <c r="C481" s="2" t="s">
        <v>4</v>
      </c>
      <c r="D481" s="2" t="s">
        <v>7</v>
      </c>
      <c r="E481" s="2" t="s">
        <v>949</v>
      </c>
      <c r="F481" s="63"/>
      <c r="G481" s="18" t="s">
        <v>950</v>
      </c>
      <c r="H481" s="28">
        <v>11696273</v>
      </c>
      <c r="I481" s="26">
        <v>6</v>
      </c>
      <c r="J481" s="43" t="s">
        <v>1072</v>
      </c>
      <c r="K481" s="61"/>
      <c r="L481" s="52">
        <v>0.935643</v>
      </c>
      <c r="M481" s="52">
        <v>0.82835599999999998</v>
      </c>
      <c r="N481" s="52">
        <v>0.862734</v>
      </c>
      <c r="O481" s="52">
        <v>0.70326500000000003</v>
      </c>
      <c r="P481" s="52">
        <v>0.661721</v>
      </c>
      <c r="Q481" s="52">
        <v>0.71698700000000004</v>
      </c>
      <c r="R481" s="52">
        <v>0.75505</v>
      </c>
      <c r="S481" s="52">
        <v>0.82823899999999995</v>
      </c>
      <c r="T481" s="52">
        <v>0.86049500000000001</v>
      </c>
      <c r="U481" s="52">
        <v>0.89550399999999997</v>
      </c>
      <c r="V481" s="52">
        <v>0.90437299999999998</v>
      </c>
      <c r="W481" s="52">
        <v>0.86519599999999997</v>
      </c>
      <c r="X481" s="55">
        <v>9.8175629999999998</v>
      </c>
      <c r="Y481" s="94">
        <f t="shared" si="21"/>
        <v>10.30844115</v>
      </c>
      <c r="Z481" s="94">
        <f t="shared" si="22"/>
        <v>10.30844115</v>
      </c>
      <c r="AA481" s="94">
        <f t="shared" si="23"/>
        <v>10.799319300000001</v>
      </c>
      <c r="AB481" s="26" t="s">
        <v>1073</v>
      </c>
      <c r="AC481" s="43" t="s">
        <v>1063</v>
      </c>
      <c r="AD481" s="26" t="s">
        <v>1070</v>
      </c>
      <c r="AE481" s="22" t="s">
        <v>1058</v>
      </c>
      <c r="AF481" s="43" t="s">
        <v>1062</v>
      </c>
      <c r="AG481" s="43" t="s">
        <v>1063</v>
      </c>
      <c r="AH481" s="43" t="s">
        <v>1064</v>
      </c>
      <c r="AI481" s="48" t="s">
        <v>7</v>
      </c>
      <c r="AJ481" s="43" t="s">
        <v>1066</v>
      </c>
      <c r="AK481" s="13"/>
      <c r="AL481" s="13"/>
      <c r="AM481" s="13"/>
    </row>
    <row r="482" spans="1:39" ht="15" customHeight="1">
      <c r="A482" s="6" t="s">
        <v>1552</v>
      </c>
      <c r="B482" s="2" t="s">
        <v>1</v>
      </c>
      <c r="C482" s="2" t="s">
        <v>5</v>
      </c>
      <c r="D482" s="2" t="s">
        <v>7</v>
      </c>
      <c r="E482" s="2" t="s">
        <v>951</v>
      </c>
      <c r="F482" s="63"/>
      <c r="G482" s="18" t="s">
        <v>952</v>
      </c>
      <c r="H482" s="30">
        <v>30536950</v>
      </c>
      <c r="I482" s="26">
        <v>5</v>
      </c>
      <c r="J482" s="43" t="s">
        <v>1072</v>
      </c>
      <c r="K482" s="61"/>
      <c r="L482" s="52">
        <v>1.609E-3</v>
      </c>
      <c r="M482" s="52">
        <v>1.39E-3</v>
      </c>
      <c r="N482" s="52">
        <v>1.0560000000000001E-3</v>
      </c>
      <c r="O482" s="52">
        <v>9.4300000000000004E-4</v>
      </c>
      <c r="P482" s="52">
        <v>0</v>
      </c>
      <c r="Q482" s="52">
        <v>0</v>
      </c>
      <c r="R482" s="52">
        <v>0</v>
      </c>
      <c r="S482" s="52">
        <v>0</v>
      </c>
      <c r="T482" s="52">
        <v>0</v>
      </c>
      <c r="U482" s="52">
        <v>0</v>
      </c>
      <c r="V482" s="52">
        <v>0</v>
      </c>
      <c r="W482" s="52">
        <v>0</v>
      </c>
      <c r="X482" s="55">
        <v>4.9979999999999998E-3</v>
      </c>
      <c r="Y482" s="94">
        <f t="shared" si="21"/>
        <v>5.2478999999999998E-3</v>
      </c>
      <c r="Z482" s="94">
        <f t="shared" si="22"/>
        <v>5.2478999999999998E-3</v>
      </c>
      <c r="AA482" s="94">
        <f t="shared" si="23"/>
        <v>5.4978000000000006E-3</v>
      </c>
      <c r="AB482" s="26" t="s">
        <v>1073</v>
      </c>
      <c r="AC482" s="43" t="s">
        <v>1063</v>
      </c>
      <c r="AD482" s="26" t="s">
        <v>1070</v>
      </c>
      <c r="AE482" s="22" t="s">
        <v>1058</v>
      </c>
      <c r="AF482" s="43" t="s">
        <v>1062</v>
      </c>
      <c r="AG482" s="43" t="s">
        <v>1063</v>
      </c>
      <c r="AH482" s="43" t="s">
        <v>1064</v>
      </c>
      <c r="AI482" s="48" t="s">
        <v>7</v>
      </c>
      <c r="AJ482" s="43" t="s">
        <v>1066</v>
      </c>
      <c r="AK482" s="13"/>
      <c r="AL482" s="13"/>
      <c r="AM482" s="13"/>
    </row>
    <row r="483" spans="1:39" ht="15" customHeight="1">
      <c r="A483" s="6" t="s">
        <v>1553</v>
      </c>
      <c r="B483" s="2" t="s">
        <v>1</v>
      </c>
      <c r="C483" s="2" t="s">
        <v>439</v>
      </c>
      <c r="D483" s="2" t="s">
        <v>434</v>
      </c>
      <c r="E483" s="2" t="s">
        <v>953</v>
      </c>
      <c r="F483" s="63"/>
      <c r="G483" s="18" t="s">
        <v>924</v>
      </c>
      <c r="H483" s="36">
        <v>72039992</v>
      </c>
      <c r="I483" s="36">
        <v>21</v>
      </c>
      <c r="J483" s="43" t="s">
        <v>1072</v>
      </c>
      <c r="K483" s="61"/>
      <c r="L483" s="52">
        <v>7.9979999999999999E-3</v>
      </c>
      <c r="M483" s="52">
        <v>1.0043E-2</v>
      </c>
      <c r="N483" s="52">
        <v>7.9550000000000003E-3</v>
      </c>
      <c r="O483" s="52">
        <v>2.5696E-2</v>
      </c>
      <c r="P483" s="52">
        <v>2.8202590000000001</v>
      </c>
      <c r="Q483" s="52">
        <v>4.5843379999999998</v>
      </c>
      <c r="R483" s="52">
        <v>5.5267020000000002</v>
      </c>
      <c r="S483" s="52">
        <v>5.0387740000000001</v>
      </c>
      <c r="T483" s="52">
        <v>4.5742240000000001</v>
      </c>
      <c r="U483" s="52">
        <v>3.714337</v>
      </c>
      <c r="V483" s="52">
        <v>4.4546609999999998</v>
      </c>
      <c r="W483" s="52">
        <v>30.764987000000005</v>
      </c>
      <c r="X483" s="55"/>
      <c r="Y483" s="94">
        <f t="shared" si="21"/>
        <v>0</v>
      </c>
      <c r="Z483" s="94">
        <f t="shared" si="22"/>
        <v>0</v>
      </c>
      <c r="AA483" s="94">
        <f t="shared" si="23"/>
        <v>0</v>
      </c>
      <c r="AB483" s="26" t="s">
        <v>1073</v>
      </c>
      <c r="AC483" s="43" t="s">
        <v>1063</v>
      </c>
      <c r="AD483" s="26" t="s">
        <v>1070</v>
      </c>
      <c r="AE483" s="22" t="s">
        <v>1058</v>
      </c>
      <c r="AF483" s="43" t="s">
        <v>1062</v>
      </c>
      <c r="AG483" s="43" t="s">
        <v>1063</v>
      </c>
      <c r="AH483" s="43" t="s">
        <v>1064</v>
      </c>
      <c r="AI483" s="48" t="s">
        <v>7</v>
      </c>
      <c r="AJ483" s="43" t="s">
        <v>1066</v>
      </c>
      <c r="AK483" s="13"/>
      <c r="AL483" s="13"/>
      <c r="AM483" s="13"/>
    </row>
    <row r="484" spans="1:39" ht="15" customHeight="1">
      <c r="A484" s="6" t="s">
        <v>1554</v>
      </c>
      <c r="B484" s="2" t="s">
        <v>1</v>
      </c>
      <c r="C484" s="2" t="s">
        <v>5</v>
      </c>
      <c r="D484" s="2" t="s">
        <v>434</v>
      </c>
      <c r="E484" s="2" t="s">
        <v>954</v>
      </c>
      <c r="F484" s="63"/>
      <c r="G484" s="18" t="s">
        <v>955</v>
      </c>
      <c r="H484" s="39">
        <v>61190125</v>
      </c>
      <c r="I484" s="36">
        <v>5</v>
      </c>
      <c r="J484" s="43" t="s">
        <v>1072</v>
      </c>
      <c r="K484" s="61"/>
      <c r="L484" s="52">
        <v>7.8720000000000005E-3</v>
      </c>
      <c r="M484" s="52">
        <v>6.2480000000000001E-3</v>
      </c>
      <c r="N484" s="52">
        <v>1.879E-3</v>
      </c>
      <c r="O484" s="52">
        <v>8.6060000000000008E-3</v>
      </c>
      <c r="P484" s="52">
        <v>8.071E-3</v>
      </c>
      <c r="Q484" s="52">
        <v>8.1410000000000007E-3</v>
      </c>
      <c r="R484" s="52">
        <v>8.1799999999999998E-3</v>
      </c>
      <c r="S484" s="52">
        <v>1.1730000000000001E-2</v>
      </c>
      <c r="T484" s="52">
        <v>4.2690000000000002E-3</v>
      </c>
      <c r="U484" s="52">
        <v>1.408E-3</v>
      </c>
      <c r="V484" s="52">
        <v>5.9100000000000005E-4</v>
      </c>
      <c r="W484" s="52">
        <v>6.6994999999999999E-2</v>
      </c>
      <c r="X484" s="55"/>
      <c r="Y484" s="94">
        <f t="shared" si="21"/>
        <v>0</v>
      </c>
      <c r="Z484" s="94">
        <f t="shared" si="22"/>
        <v>0</v>
      </c>
      <c r="AA484" s="94">
        <f t="shared" si="23"/>
        <v>0</v>
      </c>
      <c r="AB484" s="26" t="s">
        <v>1073</v>
      </c>
      <c r="AC484" s="43" t="s">
        <v>1063</v>
      </c>
      <c r="AD484" s="26" t="s">
        <v>1070</v>
      </c>
      <c r="AE484" s="22" t="s">
        <v>1058</v>
      </c>
      <c r="AF484" s="43" t="s">
        <v>1062</v>
      </c>
      <c r="AG484" s="43" t="s">
        <v>1063</v>
      </c>
      <c r="AH484" s="43" t="s">
        <v>1064</v>
      </c>
      <c r="AI484" s="48" t="s">
        <v>7</v>
      </c>
      <c r="AJ484" s="43" t="s">
        <v>1066</v>
      </c>
      <c r="AK484" s="13"/>
      <c r="AL484" s="13"/>
      <c r="AM484" s="13"/>
    </row>
    <row r="485" spans="1:39" ht="15" customHeight="1">
      <c r="A485" s="6" t="s">
        <v>1555</v>
      </c>
      <c r="B485" s="3" t="s">
        <v>1</v>
      </c>
      <c r="C485" s="3" t="s">
        <v>463</v>
      </c>
      <c r="D485" s="3" t="s">
        <v>7</v>
      </c>
      <c r="E485" s="3" t="s">
        <v>956</v>
      </c>
      <c r="F485" s="65" t="s">
        <v>957</v>
      </c>
      <c r="G485" s="19" t="s">
        <v>958</v>
      </c>
      <c r="H485" s="28">
        <v>489574</v>
      </c>
      <c r="I485" s="26">
        <v>450</v>
      </c>
      <c r="J485" s="26" t="s">
        <v>1042</v>
      </c>
      <c r="K485" s="60">
        <v>1364.6790000000001</v>
      </c>
      <c r="L485" s="52">
        <v>76.333999000000006</v>
      </c>
      <c r="M485" s="52">
        <v>75.495998999999998</v>
      </c>
      <c r="N485" s="52">
        <v>71.786998999999994</v>
      </c>
      <c r="O485" s="52">
        <v>30.060998999999999</v>
      </c>
      <c r="P485" s="52">
        <v>25.246998999999999</v>
      </c>
      <c r="Q485" s="52">
        <v>26.183999</v>
      </c>
      <c r="R485" s="52">
        <v>28.154999</v>
      </c>
      <c r="S485" s="52">
        <v>28.064999</v>
      </c>
      <c r="T485" s="52">
        <v>25.025998999999999</v>
      </c>
      <c r="U485" s="52">
        <v>34.720998999999999</v>
      </c>
      <c r="V485" s="52">
        <v>50.701999000000001</v>
      </c>
      <c r="W485" s="52">
        <v>61.600999000000002</v>
      </c>
      <c r="X485" s="55">
        <v>533.37898799999994</v>
      </c>
      <c r="Y485" s="94">
        <f t="shared" si="21"/>
        <v>560.04793739999991</v>
      </c>
      <c r="Z485" s="94">
        <f t="shared" si="22"/>
        <v>560.04793739999991</v>
      </c>
      <c r="AA485" s="94">
        <f t="shared" si="23"/>
        <v>586.7168868</v>
      </c>
      <c r="AB485" s="26" t="s">
        <v>1074</v>
      </c>
      <c r="AC485" s="43" t="s">
        <v>1063</v>
      </c>
      <c r="AD485" s="26" t="s">
        <v>1070</v>
      </c>
      <c r="AE485" s="22" t="s">
        <v>1058</v>
      </c>
      <c r="AF485" s="43" t="s">
        <v>1062</v>
      </c>
      <c r="AG485" s="43" t="s">
        <v>1063</v>
      </c>
      <c r="AH485" s="43" t="s">
        <v>1064</v>
      </c>
      <c r="AI485" s="48" t="s">
        <v>7</v>
      </c>
      <c r="AJ485" s="43" t="s">
        <v>1066</v>
      </c>
      <c r="AK485" s="13"/>
      <c r="AL485" s="13"/>
      <c r="AM485" s="13"/>
    </row>
    <row r="486" spans="1:39" ht="15" customHeight="1">
      <c r="A486" s="6" t="s">
        <v>1556</v>
      </c>
      <c r="B486" s="3" t="s">
        <v>1</v>
      </c>
      <c r="C486" s="3" t="s">
        <v>463</v>
      </c>
      <c r="D486" s="3" t="s">
        <v>7</v>
      </c>
      <c r="E486" s="3" t="s">
        <v>959</v>
      </c>
      <c r="F486" s="66"/>
      <c r="G486" s="19" t="s">
        <v>960</v>
      </c>
      <c r="H486" s="28">
        <v>493889</v>
      </c>
      <c r="I486" s="26">
        <v>580</v>
      </c>
      <c r="J486" s="26" t="s">
        <v>1042</v>
      </c>
      <c r="K486" s="62"/>
      <c r="L486" s="52">
        <v>90.911998999999994</v>
      </c>
      <c r="M486" s="52">
        <v>91.593998999999997</v>
      </c>
      <c r="N486" s="52">
        <v>88.783998999999994</v>
      </c>
      <c r="O486" s="52">
        <v>41.097999000000002</v>
      </c>
      <c r="P486" s="52">
        <v>46.649999000000001</v>
      </c>
      <c r="Q486" s="52">
        <v>54.750999</v>
      </c>
      <c r="R486" s="52">
        <v>92.763998999999998</v>
      </c>
      <c r="S486" s="52">
        <v>81.267999000000003</v>
      </c>
      <c r="T486" s="52">
        <v>45.541998999999997</v>
      </c>
      <c r="U486" s="52">
        <v>51.534998999999999</v>
      </c>
      <c r="V486" s="52">
        <v>69.464999000000006</v>
      </c>
      <c r="W486" s="52">
        <v>85.131998999999993</v>
      </c>
      <c r="X486" s="55">
        <v>839.49498799999992</v>
      </c>
      <c r="Y486" s="94">
        <f t="shared" si="21"/>
        <v>881.46973739999999</v>
      </c>
      <c r="Z486" s="94">
        <f t="shared" si="22"/>
        <v>881.46973739999999</v>
      </c>
      <c r="AA486" s="94">
        <f t="shared" si="23"/>
        <v>923.44448679999994</v>
      </c>
      <c r="AB486" s="26" t="s">
        <v>1074</v>
      </c>
      <c r="AC486" s="43" t="s">
        <v>1063</v>
      </c>
      <c r="AD486" s="26" t="s">
        <v>1070</v>
      </c>
      <c r="AE486" s="22" t="s">
        <v>1058</v>
      </c>
      <c r="AF486" s="43" t="s">
        <v>1062</v>
      </c>
      <c r="AG486" s="43" t="s">
        <v>1063</v>
      </c>
      <c r="AH486" s="43" t="s">
        <v>1064</v>
      </c>
      <c r="AI486" s="48" t="s">
        <v>7</v>
      </c>
      <c r="AJ486" s="43" t="s">
        <v>1066</v>
      </c>
      <c r="AK486" s="13"/>
      <c r="AL486" s="13"/>
      <c r="AM486" s="13"/>
    </row>
    <row r="487" spans="1:39" ht="15" customHeight="1">
      <c r="A487" s="6" t="s">
        <v>1557</v>
      </c>
      <c r="B487" s="2" t="s">
        <v>1</v>
      </c>
      <c r="C487" s="2" t="s">
        <v>463</v>
      </c>
      <c r="D487" s="2" t="s">
        <v>7</v>
      </c>
      <c r="E487" s="2" t="s">
        <v>961</v>
      </c>
      <c r="F487" s="67" t="s">
        <v>962</v>
      </c>
      <c r="G487" s="18" t="s">
        <v>963</v>
      </c>
      <c r="H487" s="28">
        <v>493856</v>
      </c>
      <c r="I487" s="26">
        <v>650</v>
      </c>
      <c r="J487" s="26" t="s">
        <v>1042</v>
      </c>
      <c r="K487" s="60">
        <v>3181.7530000000002</v>
      </c>
      <c r="L487" s="52">
        <v>167.99099899999999</v>
      </c>
      <c r="M487" s="52">
        <v>146.791999</v>
      </c>
      <c r="N487" s="52">
        <v>148.77799899999999</v>
      </c>
      <c r="O487" s="52">
        <v>144.07999899999999</v>
      </c>
      <c r="P487" s="52">
        <v>163.19099900000001</v>
      </c>
      <c r="Q487" s="52">
        <v>159.343999</v>
      </c>
      <c r="R487" s="52">
        <v>174.41999899999999</v>
      </c>
      <c r="S487" s="52">
        <v>170.480999</v>
      </c>
      <c r="T487" s="52">
        <v>158.59699900000001</v>
      </c>
      <c r="U487" s="52">
        <v>173.707999</v>
      </c>
      <c r="V487" s="52">
        <v>172.87099900000001</v>
      </c>
      <c r="W487" s="52">
        <v>171.75199900000001</v>
      </c>
      <c r="X487" s="55">
        <v>1952.0049880000004</v>
      </c>
      <c r="Y487" s="94">
        <f t="shared" si="21"/>
        <v>2049.6052374000005</v>
      </c>
      <c r="Z487" s="94">
        <f t="shared" si="22"/>
        <v>2049.6052374000005</v>
      </c>
      <c r="AA487" s="94">
        <f t="shared" si="23"/>
        <v>2147.2054868000005</v>
      </c>
      <c r="AB487" s="26" t="s">
        <v>1074</v>
      </c>
      <c r="AC487" s="43" t="s">
        <v>1063</v>
      </c>
      <c r="AD487" s="26" t="s">
        <v>1070</v>
      </c>
      <c r="AE487" s="22" t="s">
        <v>1058</v>
      </c>
      <c r="AF487" s="43" t="s">
        <v>1062</v>
      </c>
      <c r="AG487" s="43" t="s">
        <v>1063</v>
      </c>
      <c r="AH487" s="43" t="s">
        <v>1064</v>
      </c>
      <c r="AI487" s="48" t="s">
        <v>7</v>
      </c>
      <c r="AJ487" s="43" t="s">
        <v>1066</v>
      </c>
      <c r="AK487" s="13"/>
      <c r="AL487" s="13"/>
      <c r="AM487" s="13"/>
    </row>
    <row r="488" spans="1:39" ht="15" customHeight="1">
      <c r="A488" s="6" t="s">
        <v>1558</v>
      </c>
      <c r="B488" s="2" t="s">
        <v>1</v>
      </c>
      <c r="C488" s="2" t="s">
        <v>463</v>
      </c>
      <c r="D488" s="2" t="s">
        <v>7</v>
      </c>
      <c r="E488" s="2" t="s">
        <v>964</v>
      </c>
      <c r="F488" s="64"/>
      <c r="G488" s="18" t="s">
        <v>963</v>
      </c>
      <c r="H488" s="28">
        <v>493857</v>
      </c>
      <c r="I488" s="26">
        <v>650</v>
      </c>
      <c r="J488" s="26" t="s">
        <v>1042</v>
      </c>
      <c r="K488" s="62"/>
      <c r="L488" s="52">
        <v>91.504998999999998</v>
      </c>
      <c r="M488" s="52">
        <v>95.488999000000007</v>
      </c>
      <c r="N488" s="52">
        <v>98.608998999999997</v>
      </c>
      <c r="O488" s="52">
        <v>83.023999000000003</v>
      </c>
      <c r="P488" s="52">
        <v>139.879999</v>
      </c>
      <c r="Q488" s="52">
        <v>155.57899900000001</v>
      </c>
      <c r="R488" s="52">
        <v>195.86099899999999</v>
      </c>
      <c r="S488" s="52">
        <v>197.54299900000001</v>
      </c>
      <c r="T488" s="52">
        <v>137.68199899999999</v>
      </c>
      <c r="U488" s="52">
        <v>98.018998999999994</v>
      </c>
      <c r="V488" s="52">
        <v>89.246999000000002</v>
      </c>
      <c r="W488" s="52">
        <v>95.855998999999997</v>
      </c>
      <c r="X488" s="55">
        <v>1478.2939879999999</v>
      </c>
      <c r="Y488" s="94">
        <f t="shared" si="21"/>
        <v>1552.2086873999999</v>
      </c>
      <c r="Z488" s="94">
        <f t="shared" si="22"/>
        <v>1552.2086873999999</v>
      </c>
      <c r="AA488" s="94">
        <f t="shared" si="23"/>
        <v>1626.1233867999999</v>
      </c>
      <c r="AB488" s="26" t="s">
        <v>1074</v>
      </c>
      <c r="AC488" s="43" t="s">
        <v>1063</v>
      </c>
      <c r="AD488" s="26" t="s">
        <v>1070</v>
      </c>
      <c r="AE488" s="22" t="s">
        <v>1058</v>
      </c>
      <c r="AF488" s="43" t="s">
        <v>1062</v>
      </c>
      <c r="AG488" s="43" t="s">
        <v>1063</v>
      </c>
      <c r="AH488" s="43" t="s">
        <v>1064</v>
      </c>
      <c r="AI488" s="48" t="s">
        <v>7</v>
      </c>
      <c r="AJ488" s="43" t="s">
        <v>1066</v>
      </c>
      <c r="AK488" s="13"/>
      <c r="AL488" s="13"/>
      <c r="AM488" s="13"/>
    </row>
    <row r="489" spans="1:39" ht="15" customHeight="1">
      <c r="A489" s="6" t="s">
        <v>1559</v>
      </c>
      <c r="B489" s="3" t="s">
        <v>1</v>
      </c>
      <c r="C489" s="3" t="s">
        <v>463</v>
      </c>
      <c r="D489" s="3" t="s">
        <v>7</v>
      </c>
      <c r="E489" s="3" t="s">
        <v>965</v>
      </c>
      <c r="F489" s="65" t="s">
        <v>966</v>
      </c>
      <c r="G489" s="19" t="s">
        <v>967</v>
      </c>
      <c r="H489" s="28">
        <v>495305</v>
      </c>
      <c r="I489" s="26">
        <v>972</v>
      </c>
      <c r="J489" s="26" t="s">
        <v>1042</v>
      </c>
      <c r="K489" s="60">
        <v>2414.6799999999998</v>
      </c>
      <c r="L489" s="52">
        <v>103.697999</v>
      </c>
      <c r="M489" s="52">
        <v>98.822998999999996</v>
      </c>
      <c r="N489" s="52">
        <v>113.99199900000001</v>
      </c>
      <c r="O489" s="52">
        <v>111.660999</v>
      </c>
      <c r="P489" s="52">
        <v>95.334998999999996</v>
      </c>
      <c r="Q489" s="52">
        <v>93.305999</v>
      </c>
      <c r="R489" s="52">
        <v>104.841999</v>
      </c>
      <c r="S489" s="52">
        <v>109.307999</v>
      </c>
      <c r="T489" s="52">
        <v>93.640998999999994</v>
      </c>
      <c r="U489" s="52">
        <v>95.148999000000003</v>
      </c>
      <c r="V489" s="52">
        <v>86.774998999999994</v>
      </c>
      <c r="W489" s="52">
        <v>80.719999000000001</v>
      </c>
      <c r="X489" s="55">
        <v>1187.249988</v>
      </c>
      <c r="Y489" s="94">
        <f t="shared" si="21"/>
        <v>1246.6124874000002</v>
      </c>
      <c r="Z489" s="94">
        <f t="shared" si="22"/>
        <v>1246.6124874000002</v>
      </c>
      <c r="AA489" s="94">
        <f t="shared" si="23"/>
        <v>1305.9749868000001</v>
      </c>
      <c r="AB489" s="26" t="s">
        <v>1074</v>
      </c>
      <c r="AC489" s="43" t="s">
        <v>1063</v>
      </c>
      <c r="AD489" s="26" t="s">
        <v>1070</v>
      </c>
      <c r="AE489" s="22" t="s">
        <v>1058</v>
      </c>
      <c r="AF489" s="43" t="s">
        <v>1062</v>
      </c>
      <c r="AG489" s="43" t="s">
        <v>1063</v>
      </c>
      <c r="AH489" s="43" t="s">
        <v>1064</v>
      </c>
      <c r="AI489" s="48" t="s">
        <v>7</v>
      </c>
      <c r="AJ489" s="43" t="s">
        <v>1066</v>
      </c>
      <c r="AK489" s="13"/>
      <c r="AL489" s="13"/>
      <c r="AM489" s="13"/>
    </row>
    <row r="490" spans="1:39" ht="15" customHeight="1">
      <c r="A490" s="6" t="s">
        <v>1560</v>
      </c>
      <c r="B490" s="3" t="s">
        <v>1</v>
      </c>
      <c r="C490" s="3" t="s">
        <v>463</v>
      </c>
      <c r="D490" s="3" t="s">
        <v>7</v>
      </c>
      <c r="E490" s="3" t="s">
        <v>968</v>
      </c>
      <c r="F490" s="68"/>
      <c r="G490" s="19" t="s">
        <v>967</v>
      </c>
      <c r="H490" s="28">
        <v>495306</v>
      </c>
      <c r="I490" s="26">
        <v>1007</v>
      </c>
      <c r="J490" s="26" t="s">
        <v>1042</v>
      </c>
      <c r="K490" s="61"/>
      <c r="L490" s="52">
        <v>112.57799900000001</v>
      </c>
      <c r="M490" s="52">
        <v>106.335999</v>
      </c>
      <c r="N490" s="52">
        <v>238.34599900000001</v>
      </c>
      <c r="O490" s="52">
        <v>363.02999899999998</v>
      </c>
      <c r="P490" s="52">
        <v>452.79199899999998</v>
      </c>
      <c r="Q490" s="52">
        <v>443.71999899999997</v>
      </c>
      <c r="R490" s="52">
        <v>472.624999</v>
      </c>
      <c r="S490" s="52">
        <v>511.03199899999998</v>
      </c>
      <c r="T490" s="52">
        <v>463.38999899999999</v>
      </c>
      <c r="U490" s="52">
        <v>467.06099899999998</v>
      </c>
      <c r="V490" s="52">
        <v>424.944999</v>
      </c>
      <c r="W490" s="52">
        <v>396.57199900000001</v>
      </c>
      <c r="X490" s="55">
        <v>3902.42</v>
      </c>
      <c r="Y490" s="94">
        <f t="shared" si="21"/>
        <v>4097.5410000000002</v>
      </c>
      <c r="Z490" s="94">
        <f t="shared" si="22"/>
        <v>4097.5410000000002</v>
      </c>
      <c r="AA490" s="94">
        <f t="shared" si="23"/>
        <v>4292.6620000000003</v>
      </c>
      <c r="AB490" s="26" t="s">
        <v>1074</v>
      </c>
      <c r="AC490" s="43" t="s">
        <v>1063</v>
      </c>
      <c r="AD490" s="26" t="s">
        <v>1070</v>
      </c>
      <c r="AE490" s="22" t="s">
        <v>1058</v>
      </c>
      <c r="AF490" s="43" t="s">
        <v>1062</v>
      </c>
      <c r="AG490" s="43" t="s">
        <v>1063</v>
      </c>
      <c r="AH490" s="43" t="s">
        <v>1064</v>
      </c>
      <c r="AI490" s="48" t="s">
        <v>7</v>
      </c>
      <c r="AJ490" s="43" t="s">
        <v>1066</v>
      </c>
      <c r="AK490" s="13"/>
      <c r="AL490" s="13"/>
      <c r="AM490" s="13"/>
    </row>
    <row r="491" spans="1:39" ht="15" customHeight="1">
      <c r="A491" s="6" t="s">
        <v>1561</v>
      </c>
      <c r="B491" s="3" t="s">
        <v>1</v>
      </c>
      <c r="C491" s="3" t="s">
        <v>463</v>
      </c>
      <c r="D491" s="3" t="s">
        <v>969</v>
      </c>
      <c r="E491" s="3" t="s">
        <v>970</v>
      </c>
      <c r="F491" s="66"/>
      <c r="G491" s="19" t="s">
        <v>967</v>
      </c>
      <c r="H491" s="36">
        <v>2157940</v>
      </c>
      <c r="I491" s="36">
        <v>800</v>
      </c>
      <c r="J491" s="26" t="s">
        <v>1042</v>
      </c>
      <c r="K491" s="62"/>
      <c r="L491" s="52">
        <v>0.128999</v>
      </c>
      <c r="M491" s="52">
        <v>0.14699899999999999</v>
      </c>
      <c r="N491" s="52">
        <v>0.662999</v>
      </c>
      <c r="O491" s="52">
        <v>2.8999E-2</v>
      </c>
      <c r="P491" s="52">
        <v>2.9999000000000001E-2</v>
      </c>
      <c r="Q491" s="52">
        <v>2.8999E-2</v>
      </c>
      <c r="R491" s="52">
        <v>2.9999000000000001E-2</v>
      </c>
      <c r="S491" s="52">
        <v>1.9989999999999999E-3</v>
      </c>
      <c r="T491" s="52">
        <v>0</v>
      </c>
      <c r="U491" s="52">
        <v>0</v>
      </c>
      <c r="V491" s="52">
        <v>0</v>
      </c>
      <c r="W491" s="52">
        <v>0</v>
      </c>
      <c r="X491" s="55">
        <v>1.0589920000000002</v>
      </c>
      <c r="Y491" s="94">
        <f t="shared" si="21"/>
        <v>1.1119416000000002</v>
      </c>
      <c r="Z491" s="94">
        <f t="shared" si="22"/>
        <v>1.1119416000000002</v>
      </c>
      <c r="AA491" s="94">
        <f t="shared" si="23"/>
        <v>1.1648912000000002</v>
      </c>
      <c r="AB491" s="26" t="s">
        <v>1074</v>
      </c>
      <c r="AC491" s="43" t="s">
        <v>1063</v>
      </c>
      <c r="AD491" s="26" t="s">
        <v>1070</v>
      </c>
      <c r="AE491" s="22" t="s">
        <v>1058</v>
      </c>
      <c r="AF491" s="43" t="s">
        <v>1062</v>
      </c>
      <c r="AG491" s="43" t="s">
        <v>1063</v>
      </c>
      <c r="AH491" s="43" t="s">
        <v>1064</v>
      </c>
      <c r="AI491" s="48" t="s">
        <v>7</v>
      </c>
      <c r="AJ491" s="43" t="s">
        <v>1066</v>
      </c>
      <c r="AK491" s="13"/>
      <c r="AL491" s="13"/>
      <c r="AM491" s="13"/>
    </row>
    <row r="492" spans="1:39" ht="15" customHeight="1">
      <c r="A492" s="6" t="s">
        <v>1562</v>
      </c>
      <c r="B492" s="2" t="s">
        <v>1</v>
      </c>
      <c r="C492" s="2" t="s">
        <v>3</v>
      </c>
      <c r="D492" s="2" t="s">
        <v>7</v>
      </c>
      <c r="E492" s="2" t="s">
        <v>971</v>
      </c>
      <c r="F492" s="67" t="s">
        <v>972</v>
      </c>
      <c r="G492" s="18" t="s">
        <v>973</v>
      </c>
      <c r="H492" s="28">
        <v>1356835</v>
      </c>
      <c r="I492" s="26">
        <v>105</v>
      </c>
      <c r="J492" s="26" t="s">
        <v>1042</v>
      </c>
      <c r="K492" s="60">
        <v>772.21100000000001</v>
      </c>
      <c r="L492" s="52">
        <v>17.657997999999999</v>
      </c>
      <c r="M492" s="52">
        <v>15.978998000000001</v>
      </c>
      <c r="N492" s="52">
        <v>17.031998000000002</v>
      </c>
      <c r="O492" s="52">
        <v>15.129998000000001</v>
      </c>
      <c r="P492" s="52">
        <v>15.231998000000001</v>
      </c>
      <c r="Q492" s="52">
        <v>13.728998000000001</v>
      </c>
      <c r="R492" s="52">
        <v>7.8399989999999997</v>
      </c>
      <c r="S492" s="52">
        <v>7.9319990000000002</v>
      </c>
      <c r="T492" s="52">
        <v>7.5859990000000002</v>
      </c>
      <c r="U492" s="52">
        <v>8.5069990000000004</v>
      </c>
      <c r="V492" s="52">
        <v>8.3579989999999995</v>
      </c>
      <c r="W492" s="52">
        <v>8.6979989999999994</v>
      </c>
      <c r="X492" s="55">
        <v>143.68098200000003</v>
      </c>
      <c r="Y492" s="94">
        <f t="shared" si="21"/>
        <v>150.86503110000004</v>
      </c>
      <c r="Z492" s="94">
        <f t="shared" si="22"/>
        <v>150.86503110000004</v>
      </c>
      <c r="AA492" s="94">
        <f t="shared" si="23"/>
        <v>158.04908020000005</v>
      </c>
      <c r="AB492" s="26" t="s">
        <v>1074</v>
      </c>
      <c r="AC492" s="43" t="s">
        <v>1063</v>
      </c>
      <c r="AD492" s="26" t="s">
        <v>1070</v>
      </c>
      <c r="AE492" s="22" t="s">
        <v>1058</v>
      </c>
      <c r="AF492" s="43" t="s">
        <v>1062</v>
      </c>
      <c r="AG492" s="43" t="s">
        <v>1063</v>
      </c>
      <c r="AH492" s="43" t="s">
        <v>1064</v>
      </c>
      <c r="AI492" s="48" t="s">
        <v>7</v>
      </c>
      <c r="AJ492" s="43" t="s">
        <v>1066</v>
      </c>
      <c r="AK492" s="13"/>
      <c r="AL492" s="13"/>
      <c r="AM492" s="13"/>
    </row>
    <row r="493" spans="1:39" ht="15" customHeight="1">
      <c r="A493" s="6" t="s">
        <v>1563</v>
      </c>
      <c r="B493" s="2" t="s">
        <v>1</v>
      </c>
      <c r="C493" s="2" t="s">
        <v>3</v>
      </c>
      <c r="D493" s="2" t="s">
        <v>7</v>
      </c>
      <c r="E493" s="2" t="s">
        <v>974</v>
      </c>
      <c r="F493" s="63"/>
      <c r="G493" s="18" t="s">
        <v>975</v>
      </c>
      <c r="H493" s="28">
        <v>4185750</v>
      </c>
      <c r="I493" s="26">
        <v>140</v>
      </c>
      <c r="J493" s="26" t="s">
        <v>1042</v>
      </c>
      <c r="K493" s="61"/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52">
        <v>0</v>
      </c>
      <c r="T493" s="52">
        <v>0</v>
      </c>
      <c r="U493" s="52">
        <v>0</v>
      </c>
      <c r="V493" s="52">
        <v>7.9989999999999992E-3</v>
      </c>
      <c r="W493" s="52">
        <v>0</v>
      </c>
      <c r="X493" s="55">
        <v>7.9989999999999992E-3</v>
      </c>
      <c r="Y493" s="94">
        <f t="shared" si="21"/>
        <v>8.3989499999999988E-3</v>
      </c>
      <c r="Z493" s="94">
        <f t="shared" si="22"/>
        <v>8.3989499999999988E-3</v>
      </c>
      <c r="AA493" s="94">
        <f t="shared" si="23"/>
        <v>8.7989000000000001E-3</v>
      </c>
      <c r="AB493" s="26" t="s">
        <v>1074</v>
      </c>
      <c r="AC493" s="43" t="s">
        <v>1063</v>
      </c>
      <c r="AD493" s="26" t="s">
        <v>1070</v>
      </c>
      <c r="AE493" s="22" t="s">
        <v>1058</v>
      </c>
      <c r="AF493" s="43" t="s">
        <v>1062</v>
      </c>
      <c r="AG493" s="43" t="s">
        <v>1063</v>
      </c>
      <c r="AH493" s="43" t="s">
        <v>1064</v>
      </c>
      <c r="AI493" s="48" t="s">
        <v>7</v>
      </c>
      <c r="AJ493" s="43" t="s">
        <v>1066</v>
      </c>
      <c r="AK493" s="13"/>
      <c r="AL493" s="13"/>
      <c r="AM493" s="13"/>
    </row>
    <row r="494" spans="1:39" ht="15" customHeight="1">
      <c r="A494" s="6" t="s">
        <v>1564</v>
      </c>
      <c r="B494" s="2" t="s">
        <v>1</v>
      </c>
      <c r="C494" s="2" t="s">
        <v>463</v>
      </c>
      <c r="D494" s="2" t="s">
        <v>7</v>
      </c>
      <c r="E494" s="2" t="s">
        <v>976</v>
      </c>
      <c r="F494" s="64"/>
      <c r="G494" s="18" t="s">
        <v>975</v>
      </c>
      <c r="H494" s="28">
        <v>482139</v>
      </c>
      <c r="I494" s="26">
        <v>400</v>
      </c>
      <c r="J494" s="26" t="s">
        <v>1042</v>
      </c>
      <c r="K494" s="62"/>
      <c r="L494" s="52">
        <v>153.59099800000001</v>
      </c>
      <c r="M494" s="52">
        <v>131.69799800000001</v>
      </c>
      <c r="N494" s="52">
        <v>121.591998</v>
      </c>
      <c r="O494" s="52">
        <v>73.840997999999999</v>
      </c>
      <c r="P494" s="52">
        <v>77.785998000000006</v>
      </c>
      <c r="Q494" s="52">
        <v>97.029998000000006</v>
      </c>
      <c r="R494" s="52">
        <v>51.907998999999997</v>
      </c>
      <c r="S494" s="52">
        <v>52.299999</v>
      </c>
      <c r="T494" s="52">
        <v>41.331999000000003</v>
      </c>
      <c r="U494" s="52">
        <v>50.904998999999997</v>
      </c>
      <c r="V494" s="52">
        <v>59.849998999999997</v>
      </c>
      <c r="W494" s="52">
        <v>66.322998999999996</v>
      </c>
      <c r="X494" s="55">
        <v>978.15598199999999</v>
      </c>
      <c r="Y494" s="94">
        <f t="shared" si="21"/>
        <v>1027.0637811000001</v>
      </c>
      <c r="Z494" s="94">
        <f t="shared" si="22"/>
        <v>1027.0637811000001</v>
      </c>
      <c r="AA494" s="94">
        <f t="shared" si="23"/>
        <v>1075.9715802000001</v>
      </c>
      <c r="AB494" s="26" t="s">
        <v>1074</v>
      </c>
      <c r="AC494" s="43" t="s">
        <v>1063</v>
      </c>
      <c r="AD494" s="26" t="s">
        <v>1070</v>
      </c>
      <c r="AE494" s="22" t="s">
        <v>1058</v>
      </c>
      <c r="AF494" s="43" t="s">
        <v>1062</v>
      </c>
      <c r="AG494" s="43" t="s">
        <v>1063</v>
      </c>
      <c r="AH494" s="43" t="s">
        <v>1064</v>
      </c>
      <c r="AI494" s="48" t="s">
        <v>7</v>
      </c>
      <c r="AJ494" s="43" t="s">
        <v>1066</v>
      </c>
      <c r="AK494" s="13"/>
      <c r="AL494" s="13"/>
      <c r="AM494" s="13"/>
    </row>
    <row r="495" spans="1:39" ht="15" customHeight="1">
      <c r="A495" s="6" t="s">
        <v>1565</v>
      </c>
      <c r="B495" s="3" t="s">
        <v>1</v>
      </c>
      <c r="C495" s="3" t="s">
        <v>4</v>
      </c>
      <c r="D495" s="3" t="s">
        <v>7</v>
      </c>
      <c r="E495" s="3" t="s">
        <v>977</v>
      </c>
      <c r="F495" s="68"/>
      <c r="G495" s="19" t="s">
        <v>978</v>
      </c>
      <c r="H495" s="28">
        <v>3175884</v>
      </c>
      <c r="I495" s="26">
        <v>15</v>
      </c>
      <c r="J495" s="43" t="s">
        <v>1072</v>
      </c>
      <c r="K495" s="61"/>
      <c r="L495" s="52">
        <v>6.5978999999999996E-2</v>
      </c>
      <c r="M495" s="52">
        <v>0.14402000000000001</v>
      </c>
      <c r="N495" s="52">
        <v>0.71735800000000005</v>
      </c>
      <c r="O495" s="52">
        <v>1.1656409999999999</v>
      </c>
      <c r="P495" s="52">
        <v>1.691033</v>
      </c>
      <c r="Q495" s="52">
        <v>1.8945939999999999</v>
      </c>
      <c r="R495" s="52">
        <v>2.1464490000000001</v>
      </c>
      <c r="S495" s="52">
        <v>2.1169220000000002</v>
      </c>
      <c r="T495" s="52">
        <v>2.0316299999999998</v>
      </c>
      <c r="U495" s="52">
        <v>2.2003689999999998</v>
      </c>
      <c r="V495" s="52">
        <v>2.2212670000000001</v>
      </c>
      <c r="W495" s="52">
        <v>2.143732</v>
      </c>
      <c r="X495" s="55">
        <v>18.538993999999999</v>
      </c>
      <c r="Y495" s="94">
        <f t="shared" si="21"/>
        <v>19.4659437</v>
      </c>
      <c r="Z495" s="94">
        <f t="shared" si="22"/>
        <v>19.4659437</v>
      </c>
      <c r="AA495" s="94">
        <f t="shared" si="23"/>
        <v>20.392893400000002</v>
      </c>
      <c r="AB495" s="26" t="s">
        <v>1073</v>
      </c>
      <c r="AC495" s="43" t="s">
        <v>1063</v>
      </c>
      <c r="AD495" s="26" t="s">
        <v>1070</v>
      </c>
      <c r="AE495" s="22" t="s">
        <v>1058</v>
      </c>
      <c r="AF495" s="43" t="s">
        <v>1062</v>
      </c>
      <c r="AG495" s="43" t="s">
        <v>1063</v>
      </c>
      <c r="AH495" s="43" t="s">
        <v>1064</v>
      </c>
      <c r="AI495" s="48" t="s">
        <v>7</v>
      </c>
      <c r="AJ495" s="43" t="s">
        <v>1066</v>
      </c>
      <c r="AK495" s="13"/>
      <c r="AL495" s="13"/>
      <c r="AM495" s="13"/>
    </row>
    <row r="496" spans="1:39" ht="15" customHeight="1">
      <c r="A496" s="6" t="s">
        <v>1566</v>
      </c>
      <c r="B496" s="3" t="s">
        <v>1</v>
      </c>
      <c r="C496" s="3" t="s">
        <v>4</v>
      </c>
      <c r="D496" s="3" t="s">
        <v>7</v>
      </c>
      <c r="E496" s="3" t="s">
        <v>979</v>
      </c>
      <c r="F496" s="68"/>
      <c r="G496" s="19" t="s">
        <v>980</v>
      </c>
      <c r="H496" s="28">
        <v>3185388</v>
      </c>
      <c r="I496" s="26">
        <v>1</v>
      </c>
      <c r="J496" s="43" t="s">
        <v>1072</v>
      </c>
      <c r="K496" s="61"/>
      <c r="L496" s="52">
        <v>4.2567000000000001E-2</v>
      </c>
      <c r="M496" s="52">
        <v>5.1431999999999999E-2</v>
      </c>
      <c r="N496" s="52">
        <v>4.9404999999999998E-2</v>
      </c>
      <c r="O496" s="52">
        <v>3.4594E-2</v>
      </c>
      <c r="P496" s="52">
        <v>3.0734000000000001E-2</v>
      </c>
      <c r="Q496" s="52">
        <v>0.134413</v>
      </c>
      <c r="R496" s="52">
        <v>0.26619199999999998</v>
      </c>
      <c r="S496" s="52">
        <v>0.195659</v>
      </c>
      <c r="T496" s="52">
        <v>0.179261</v>
      </c>
      <c r="U496" s="52">
        <v>0.37073800000000001</v>
      </c>
      <c r="V496" s="52">
        <v>0.79763700000000004</v>
      </c>
      <c r="W496" s="52">
        <v>0.79636200000000001</v>
      </c>
      <c r="X496" s="55">
        <v>2.9489939999999999</v>
      </c>
      <c r="Y496" s="94">
        <f t="shared" si="21"/>
        <v>3.0964437</v>
      </c>
      <c r="Z496" s="94">
        <f t="shared" si="22"/>
        <v>3.0964437</v>
      </c>
      <c r="AA496" s="94">
        <f t="shared" si="23"/>
        <v>3.2438934000000001</v>
      </c>
      <c r="AB496" s="26" t="s">
        <v>1073</v>
      </c>
      <c r="AC496" s="43" t="s">
        <v>1063</v>
      </c>
      <c r="AD496" s="26" t="s">
        <v>1070</v>
      </c>
      <c r="AE496" s="22" t="s">
        <v>1058</v>
      </c>
      <c r="AF496" s="43" t="s">
        <v>1062</v>
      </c>
      <c r="AG496" s="43" t="s">
        <v>1063</v>
      </c>
      <c r="AH496" s="43" t="s">
        <v>1064</v>
      </c>
      <c r="AI496" s="48" t="s">
        <v>7</v>
      </c>
      <c r="AJ496" s="43" t="s">
        <v>1066</v>
      </c>
      <c r="AK496" s="13"/>
      <c r="AL496" s="13"/>
      <c r="AM496" s="13"/>
    </row>
    <row r="497" spans="1:39" ht="15" customHeight="1">
      <c r="A497" s="6" t="s">
        <v>1567</v>
      </c>
      <c r="B497" s="3" t="s">
        <v>1</v>
      </c>
      <c r="C497" s="3" t="s">
        <v>5</v>
      </c>
      <c r="D497" s="3" t="s">
        <v>7</v>
      </c>
      <c r="E497" s="3" t="s">
        <v>981</v>
      </c>
      <c r="F497" s="68"/>
      <c r="G497" s="19" t="s">
        <v>982</v>
      </c>
      <c r="H497" s="28">
        <v>71203281</v>
      </c>
      <c r="I497" s="26">
        <v>1</v>
      </c>
      <c r="J497" s="43" t="s">
        <v>1072</v>
      </c>
      <c r="K497" s="61"/>
      <c r="L497" s="52">
        <v>1.9956999999999999E-2</v>
      </c>
      <c r="M497" s="52">
        <v>1.7417999999999999E-2</v>
      </c>
      <c r="N497" s="52">
        <v>1.9040000000000001E-2</v>
      </c>
      <c r="O497" s="52">
        <v>1.4583E-2</v>
      </c>
      <c r="P497" s="52">
        <v>1.1083000000000001E-2</v>
      </c>
      <c r="Q497" s="52">
        <v>1.0826000000000001E-2</v>
      </c>
      <c r="R497" s="52">
        <v>1.1546000000000001E-2</v>
      </c>
      <c r="S497" s="52">
        <v>1.1126E-2</v>
      </c>
      <c r="T497" s="52">
        <v>1.0723999999999999E-2</v>
      </c>
      <c r="U497" s="52">
        <v>1.1693E-2</v>
      </c>
      <c r="V497" s="52">
        <v>4.6205000000000003E-2</v>
      </c>
      <c r="W497" s="52">
        <v>0.107794</v>
      </c>
      <c r="X497" s="55">
        <v>0.291995</v>
      </c>
      <c r="Y497" s="94">
        <f t="shared" si="21"/>
        <v>0.30659475000000003</v>
      </c>
      <c r="Z497" s="94">
        <f t="shared" si="22"/>
        <v>0.30659475000000003</v>
      </c>
      <c r="AA497" s="94">
        <f t="shared" si="23"/>
        <v>0.32119450000000005</v>
      </c>
      <c r="AB497" s="26" t="s">
        <v>1073</v>
      </c>
      <c r="AC497" s="43" t="s">
        <v>1063</v>
      </c>
      <c r="AD497" s="26" t="s">
        <v>1070</v>
      </c>
      <c r="AE497" s="22" t="s">
        <v>1058</v>
      </c>
      <c r="AF497" s="43" t="s">
        <v>1062</v>
      </c>
      <c r="AG497" s="43" t="s">
        <v>1063</v>
      </c>
      <c r="AH497" s="43" t="s">
        <v>1064</v>
      </c>
      <c r="AI497" s="48" t="s">
        <v>7</v>
      </c>
      <c r="AJ497" s="43" t="s">
        <v>1066</v>
      </c>
      <c r="AK497" s="13"/>
      <c r="AL497" s="13"/>
      <c r="AM497" s="13"/>
    </row>
    <row r="498" spans="1:39" ht="15" customHeight="1">
      <c r="A498" s="6" t="s">
        <v>1568</v>
      </c>
      <c r="B498" s="3" t="s">
        <v>1</v>
      </c>
      <c r="C498" s="3" t="s">
        <v>4</v>
      </c>
      <c r="D498" s="3" t="s">
        <v>7</v>
      </c>
      <c r="E498" s="3" t="s">
        <v>983</v>
      </c>
      <c r="F498" s="68"/>
      <c r="G498" s="19" t="s">
        <v>984</v>
      </c>
      <c r="H498" s="28">
        <v>71684159</v>
      </c>
      <c r="I498" s="26">
        <v>1</v>
      </c>
      <c r="J498" s="43" t="s">
        <v>1072</v>
      </c>
      <c r="K498" s="61"/>
      <c r="L498" s="52">
        <v>5.3918000000000001E-2</v>
      </c>
      <c r="M498" s="52">
        <v>4.9081E-2</v>
      </c>
      <c r="N498" s="52">
        <v>4.7066999999999998E-2</v>
      </c>
      <c r="O498" s="52">
        <v>3.7932E-2</v>
      </c>
      <c r="P498" s="52">
        <v>3.6497000000000002E-2</v>
      </c>
      <c r="Q498" s="52">
        <v>9.8761000000000002E-2</v>
      </c>
      <c r="R498" s="52">
        <v>0.17782500000000001</v>
      </c>
      <c r="S498" s="52">
        <v>0.15134900000000001</v>
      </c>
      <c r="T498" s="52">
        <v>0.127669</v>
      </c>
      <c r="U498" s="52">
        <v>0.13189600000000001</v>
      </c>
      <c r="V498" s="52">
        <v>0.121881</v>
      </c>
      <c r="W498" s="52">
        <v>0.32211800000000002</v>
      </c>
      <c r="X498" s="55">
        <v>1.3559939999999999</v>
      </c>
      <c r="Y498" s="94">
        <f t="shared" si="21"/>
        <v>1.4237937000000001</v>
      </c>
      <c r="Z498" s="94">
        <f t="shared" si="22"/>
        <v>1.4237937000000001</v>
      </c>
      <c r="AA498" s="94">
        <f t="shared" si="23"/>
        <v>1.4915934</v>
      </c>
      <c r="AB498" s="26" t="s">
        <v>1073</v>
      </c>
      <c r="AC498" s="43" t="s">
        <v>1063</v>
      </c>
      <c r="AD498" s="26" t="s">
        <v>1070</v>
      </c>
      <c r="AE498" s="22" t="s">
        <v>1058</v>
      </c>
      <c r="AF498" s="43" t="s">
        <v>1062</v>
      </c>
      <c r="AG498" s="43" t="s">
        <v>1063</v>
      </c>
      <c r="AH498" s="43" t="s">
        <v>1064</v>
      </c>
      <c r="AI498" s="48" t="s">
        <v>7</v>
      </c>
      <c r="AJ498" s="43" t="s">
        <v>1066</v>
      </c>
      <c r="AK498" s="13"/>
      <c r="AL498" s="13"/>
      <c r="AM498" s="13"/>
    </row>
    <row r="499" spans="1:39" ht="15" customHeight="1">
      <c r="A499" s="6" t="s">
        <v>1569</v>
      </c>
      <c r="B499" s="3" t="s">
        <v>1</v>
      </c>
      <c r="C499" s="3" t="s">
        <v>4</v>
      </c>
      <c r="D499" s="3" t="s">
        <v>7</v>
      </c>
      <c r="E499" s="3" t="s">
        <v>985</v>
      </c>
      <c r="F499" s="68"/>
      <c r="G499" s="19" t="s">
        <v>986</v>
      </c>
      <c r="H499" s="28">
        <v>71203279</v>
      </c>
      <c r="I499" s="26">
        <v>1</v>
      </c>
      <c r="J499" s="43" t="s">
        <v>1072</v>
      </c>
      <c r="K499" s="61"/>
      <c r="L499" s="52">
        <v>2.554E-2</v>
      </c>
      <c r="M499" s="52">
        <v>2.1458999999999999E-2</v>
      </c>
      <c r="N499" s="52">
        <v>2.1878000000000002E-2</v>
      </c>
      <c r="O499" s="52">
        <v>1.9120999999999999E-2</v>
      </c>
      <c r="P499" s="52">
        <v>1.7288000000000001E-2</v>
      </c>
      <c r="Q499" s="52">
        <v>8.4848999999999994E-2</v>
      </c>
      <c r="R499" s="52">
        <v>0.170734</v>
      </c>
      <c r="S499" s="52">
        <v>0.18576300000000001</v>
      </c>
      <c r="T499" s="52">
        <v>0.18599299999999999</v>
      </c>
      <c r="U499" s="52">
        <v>0.19937099999999999</v>
      </c>
      <c r="V499" s="52">
        <v>0.107457</v>
      </c>
      <c r="W499" s="52">
        <v>0.122542</v>
      </c>
      <c r="X499" s="55">
        <v>1.1619949999999999</v>
      </c>
      <c r="Y499" s="94">
        <f t="shared" si="21"/>
        <v>1.2200947499999999</v>
      </c>
      <c r="Z499" s="94">
        <f t="shared" si="22"/>
        <v>1.2200947499999999</v>
      </c>
      <c r="AA499" s="94">
        <f t="shared" si="23"/>
        <v>1.2781944999999999</v>
      </c>
      <c r="AB499" s="26" t="s">
        <v>1073</v>
      </c>
      <c r="AC499" s="43" t="s">
        <v>1063</v>
      </c>
      <c r="AD499" s="26" t="s">
        <v>1070</v>
      </c>
      <c r="AE499" s="22" t="s">
        <v>1058</v>
      </c>
      <c r="AF499" s="43" t="s">
        <v>1062</v>
      </c>
      <c r="AG499" s="43" t="s">
        <v>1063</v>
      </c>
      <c r="AH499" s="43" t="s">
        <v>1064</v>
      </c>
      <c r="AI499" s="48" t="s">
        <v>1007</v>
      </c>
      <c r="AJ499" s="43" t="s">
        <v>1066</v>
      </c>
      <c r="AK499" s="13"/>
      <c r="AL499" s="13"/>
      <c r="AM499" s="13"/>
    </row>
    <row r="500" spans="1:39" ht="15" customHeight="1">
      <c r="A500" s="6" t="s">
        <v>1570</v>
      </c>
      <c r="B500" s="3" t="s">
        <v>1</v>
      </c>
      <c r="C500" s="3" t="s">
        <v>4</v>
      </c>
      <c r="D500" s="3" t="s">
        <v>7</v>
      </c>
      <c r="E500" s="3" t="s">
        <v>987</v>
      </c>
      <c r="F500" s="68"/>
      <c r="G500" s="19" t="s">
        <v>988</v>
      </c>
      <c r="H500" s="28">
        <v>3177808</v>
      </c>
      <c r="I500" s="26">
        <v>1</v>
      </c>
      <c r="J500" s="43" t="s">
        <v>1072</v>
      </c>
      <c r="K500" s="61"/>
      <c r="L500" s="52">
        <v>2.7668000000000002E-2</v>
      </c>
      <c r="M500" s="52">
        <v>2.5330999999999999E-2</v>
      </c>
      <c r="N500" s="52">
        <v>2.4525999999999999E-2</v>
      </c>
      <c r="O500" s="52">
        <v>2.0473000000000002E-2</v>
      </c>
      <c r="P500" s="52">
        <v>2.5611999999999999E-2</v>
      </c>
      <c r="Q500" s="52">
        <v>0.18290799999999999</v>
      </c>
      <c r="R500" s="52">
        <v>0.38292399999999999</v>
      </c>
      <c r="S500" s="52">
        <v>0.39555400000000002</v>
      </c>
      <c r="T500" s="52">
        <v>0.30916100000000002</v>
      </c>
      <c r="U500" s="52">
        <v>0.22783800000000001</v>
      </c>
      <c r="V500" s="52">
        <v>9.3033000000000005E-2</v>
      </c>
      <c r="W500" s="52">
        <v>0.14696600000000001</v>
      </c>
      <c r="X500" s="55">
        <v>1.8619939999999999</v>
      </c>
      <c r="Y500" s="94">
        <f t="shared" si="21"/>
        <v>1.9550936999999999</v>
      </c>
      <c r="Z500" s="94">
        <f t="shared" si="22"/>
        <v>1.9550936999999999</v>
      </c>
      <c r="AA500" s="94">
        <f t="shared" si="23"/>
        <v>2.0481934000000002</v>
      </c>
      <c r="AB500" s="26" t="s">
        <v>1073</v>
      </c>
      <c r="AC500" s="43" t="s">
        <v>1063</v>
      </c>
      <c r="AD500" s="26" t="s">
        <v>1070</v>
      </c>
      <c r="AE500" s="22" t="s">
        <v>1058</v>
      </c>
      <c r="AF500" s="43" t="s">
        <v>1062</v>
      </c>
      <c r="AG500" s="43" t="s">
        <v>1063</v>
      </c>
      <c r="AH500" s="43" t="s">
        <v>1064</v>
      </c>
      <c r="AI500" s="48" t="s">
        <v>7</v>
      </c>
      <c r="AJ500" s="43" t="s">
        <v>1066</v>
      </c>
      <c r="AK500" s="13"/>
      <c r="AL500" s="13"/>
      <c r="AM500" s="13"/>
    </row>
    <row r="501" spans="1:39" ht="15" customHeight="1">
      <c r="A501" s="6" t="s">
        <v>1075</v>
      </c>
      <c r="B501" s="3" t="s">
        <v>1</v>
      </c>
      <c r="C501" s="3" t="s">
        <v>4</v>
      </c>
      <c r="D501" s="3" t="s">
        <v>7</v>
      </c>
      <c r="E501" s="3" t="s">
        <v>989</v>
      </c>
      <c r="F501" s="68"/>
      <c r="G501" s="19" t="s">
        <v>990</v>
      </c>
      <c r="H501" s="28">
        <v>90475455</v>
      </c>
      <c r="I501" s="26">
        <v>1</v>
      </c>
      <c r="J501" s="43" t="s">
        <v>1072</v>
      </c>
      <c r="K501" s="61"/>
      <c r="L501" s="52">
        <v>4.2560000000000002E-3</v>
      </c>
      <c r="M501" s="52">
        <v>4.7429999999999998E-3</v>
      </c>
      <c r="N501" s="52">
        <v>4.9119999999999997E-3</v>
      </c>
      <c r="O501" s="52">
        <v>5.0870000000000004E-3</v>
      </c>
      <c r="P501" s="52">
        <v>5.1219999999999998E-3</v>
      </c>
      <c r="Q501" s="52">
        <v>5.7580000000000001E-3</v>
      </c>
      <c r="R501" s="52">
        <v>6.5449999999999996E-3</v>
      </c>
      <c r="S501" s="52">
        <v>6.1573000000000003E-2</v>
      </c>
      <c r="T501" s="52">
        <v>2.4680000000000001E-2</v>
      </c>
      <c r="U501" s="52">
        <v>1.7319000000000001E-2</v>
      </c>
      <c r="V501" s="52">
        <v>3.3895000000000002E-2</v>
      </c>
      <c r="W501" s="52">
        <v>2.3104E-2</v>
      </c>
      <c r="X501" s="55">
        <v>0.196994</v>
      </c>
      <c r="Y501" s="94">
        <f t="shared" si="21"/>
        <v>0.20684370000000002</v>
      </c>
      <c r="Z501" s="94">
        <f t="shared" si="22"/>
        <v>0.20684370000000002</v>
      </c>
      <c r="AA501" s="94">
        <f t="shared" si="23"/>
        <v>0.21669340000000001</v>
      </c>
      <c r="AB501" s="26" t="s">
        <v>1073</v>
      </c>
      <c r="AC501" s="43" t="s">
        <v>1063</v>
      </c>
      <c r="AD501" s="26" t="s">
        <v>1070</v>
      </c>
      <c r="AE501" s="22" t="s">
        <v>1058</v>
      </c>
      <c r="AF501" s="43" t="s">
        <v>1062</v>
      </c>
      <c r="AG501" s="43" t="s">
        <v>1063</v>
      </c>
      <c r="AH501" s="43" t="s">
        <v>1064</v>
      </c>
      <c r="AI501" s="48" t="s">
        <v>434</v>
      </c>
      <c r="AJ501" s="43" t="s">
        <v>1066</v>
      </c>
      <c r="AK501" s="13"/>
      <c r="AL501" s="13"/>
      <c r="AM501" s="13"/>
    </row>
    <row r="502" spans="1:39" ht="15" customHeight="1">
      <c r="A502" s="6" t="s">
        <v>1571</v>
      </c>
      <c r="B502" s="3" t="s">
        <v>1</v>
      </c>
      <c r="C502" s="3" t="s">
        <v>5</v>
      </c>
      <c r="D502" s="3" t="s">
        <v>7</v>
      </c>
      <c r="E502" s="3" t="s">
        <v>991</v>
      </c>
      <c r="F502" s="68"/>
      <c r="G502" s="19" t="s">
        <v>992</v>
      </c>
      <c r="H502" s="28">
        <v>90475458</v>
      </c>
      <c r="I502" s="26">
        <v>16</v>
      </c>
      <c r="J502" s="43" t="s">
        <v>1072</v>
      </c>
      <c r="K502" s="61"/>
      <c r="L502" s="52">
        <v>0.58874300000000002</v>
      </c>
      <c r="M502" s="52">
        <v>0.51447799999999999</v>
      </c>
      <c r="N502" s="52">
        <v>0.56299299999999997</v>
      </c>
      <c r="O502" s="52">
        <v>0.494784</v>
      </c>
      <c r="P502" s="52">
        <v>0.65000100000000005</v>
      </c>
      <c r="Q502" s="52">
        <v>0.73039200000000004</v>
      </c>
      <c r="R502" s="52">
        <v>0.901698</v>
      </c>
      <c r="S502" s="52">
        <v>0.77490599999999998</v>
      </c>
      <c r="T502" s="52">
        <v>0.60422500000000001</v>
      </c>
      <c r="U502" s="52">
        <v>0.62177400000000005</v>
      </c>
      <c r="V502" s="52">
        <v>0.77538600000000002</v>
      </c>
      <c r="W502" s="52">
        <v>0.66761300000000001</v>
      </c>
      <c r="X502" s="55">
        <v>7.8869930000000004</v>
      </c>
      <c r="Y502" s="94">
        <f t="shared" si="21"/>
        <v>8.2813426500000009</v>
      </c>
      <c r="Z502" s="94">
        <f t="shared" si="22"/>
        <v>8.2813426500000009</v>
      </c>
      <c r="AA502" s="94">
        <f t="shared" si="23"/>
        <v>8.6756923000000015</v>
      </c>
      <c r="AB502" s="26" t="s">
        <v>1073</v>
      </c>
      <c r="AC502" s="43" t="s">
        <v>1063</v>
      </c>
      <c r="AD502" s="26" t="s">
        <v>1070</v>
      </c>
      <c r="AE502" s="22" t="s">
        <v>1058</v>
      </c>
      <c r="AF502" s="43" t="s">
        <v>1062</v>
      </c>
      <c r="AG502" s="43" t="s">
        <v>1063</v>
      </c>
      <c r="AH502" s="43" t="s">
        <v>1064</v>
      </c>
      <c r="AI502" s="48" t="s">
        <v>7</v>
      </c>
      <c r="AJ502" s="43" t="s">
        <v>1066</v>
      </c>
      <c r="AK502" s="13"/>
      <c r="AL502" s="13"/>
      <c r="AM502" s="13"/>
    </row>
    <row r="503" spans="1:39" ht="15" customHeight="1">
      <c r="A503" s="6" t="s">
        <v>1572</v>
      </c>
      <c r="B503" s="3" t="s">
        <v>1</v>
      </c>
      <c r="C503" s="3" t="s">
        <v>4</v>
      </c>
      <c r="D503" s="3" t="s">
        <v>7</v>
      </c>
      <c r="E503" s="3" t="s">
        <v>993</v>
      </c>
      <c r="F503" s="68"/>
      <c r="G503" s="19" t="s">
        <v>978</v>
      </c>
      <c r="H503" s="28">
        <v>70358300</v>
      </c>
      <c r="I503" s="29">
        <v>20</v>
      </c>
      <c r="J503" s="43" t="s">
        <v>1072</v>
      </c>
      <c r="K503" s="61"/>
      <c r="L503" s="52">
        <v>0.92796800000000002</v>
      </c>
      <c r="M503" s="52">
        <v>0.83103099999999996</v>
      </c>
      <c r="N503" s="52">
        <v>1.168328</v>
      </c>
      <c r="O503" s="52">
        <v>1.051671</v>
      </c>
      <c r="P503" s="52">
        <v>0.953407</v>
      </c>
      <c r="Q503" s="52">
        <v>1.014988</v>
      </c>
      <c r="R503" s="52">
        <v>1.089316</v>
      </c>
      <c r="S503" s="52">
        <v>1.162288</v>
      </c>
      <c r="T503" s="52">
        <v>1.2126129999999999</v>
      </c>
      <c r="U503" s="52">
        <v>1.401386</v>
      </c>
      <c r="V503" s="52">
        <v>1.412812</v>
      </c>
      <c r="W503" s="52">
        <v>1.481187</v>
      </c>
      <c r="X503" s="55">
        <v>13.706995000000001</v>
      </c>
      <c r="Y503" s="94">
        <f t="shared" si="21"/>
        <v>14.392344750000001</v>
      </c>
      <c r="Z503" s="94">
        <f t="shared" si="22"/>
        <v>14.392344750000001</v>
      </c>
      <c r="AA503" s="94">
        <f t="shared" si="23"/>
        <v>15.077694500000002</v>
      </c>
      <c r="AB503" s="26" t="s">
        <v>1073</v>
      </c>
      <c r="AC503" s="43" t="s">
        <v>1063</v>
      </c>
      <c r="AD503" s="26" t="s">
        <v>1070</v>
      </c>
      <c r="AE503" s="22" t="s">
        <v>1058</v>
      </c>
      <c r="AF503" s="43" t="s">
        <v>1062</v>
      </c>
      <c r="AG503" s="43" t="s">
        <v>1063</v>
      </c>
      <c r="AH503" s="43" t="s">
        <v>1064</v>
      </c>
      <c r="AI503" s="49" t="s">
        <v>1065</v>
      </c>
      <c r="AJ503" s="43" t="s">
        <v>1066</v>
      </c>
      <c r="AK503" s="13"/>
      <c r="AL503" s="13"/>
      <c r="AM503" s="13"/>
    </row>
    <row r="504" spans="1:39" ht="15" customHeight="1">
      <c r="A504" s="6" t="s">
        <v>1573</v>
      </c>
      <c r="B504" s="3" t="s">
        <v>1</v>
      </c>
      <c r="C504" s="3" t="s">
        <v>5</v>
      </c>
      <c r="D504" s="3" t="s">
        <v>7</v>
      </c>
      <c r="E504" s="3" t="s">
        <v>994</v>
      </c>
      <c r="F504" s="68"/>
      <c r="G504" s="19" t="s">
        <v>978</v>
      </c>
      <c r="H504" s="28">
        <v>28167437</v>
      </c>
      <c r="I504" s="29">
        <v>1</v>
      </c>
      <c r="J504" s="43" t="s">
        <v>1072</v>
      </c>
      <c r="K504" s="61"/>
      <c r="L504" s="52">
        <v>2.2095E-2</v>
      </c>
      <c r="M504" s="52">
        <v>2.0813999999999999E-2</v>
      </c>
      <c r="N504" s="52">
        <v>2.4187E-2</v>
      </c>
      <c r="O504" s="52">
        <v>2.0902E-2</v>
      </c>
      <c r="P504" s="52">
        <v>2.0209999999999999E-2</v>
      </c>
      <c r="Q504" s="52">
        <v>1.1724E-2</v>
      </c>
      <c r="R504" s="52">
        <v>2.199E-3</v>
      </c>
      <c r="S504" s="52">
        <v>1.5747000000000001E-2</v>
      </c>
      <c r="T504" s="52">
        <v>2.4246E-2</v>
      </c>
      <c r="U504" s="52">
        <v>2.5871000000000002E-2</v>
      </c>
      <c r="V504" s="52">
        <v>2.3102000000000001E-2</v>
      </c>
      <c r="W504" s="52">
        <v>2.2897000000000001E-2</v>
      </c>
      <c r="X504" s="55">
        <v>0.23399400000000001</v>
      </c>
      <c r="Y504" s="94">
        <f t="shared" si="21"/>
        <v>0.24569370000000001</v>
      </c>
      <c r="Z504" s="94">
        <f t="shared" si="22"/>
        <v>0.24569370000000001</v>
      </c>
      <c r="AA504" s="94">
        <f t="shared" si="23"/>
        <v>0.25739340000000005</v>
      </c>
      <c r="AB504" s="26" t="s">
        <v>1073</v>
      </c>
      <c r="AC504" s="43" t="s">
        <v>1063</v>
      </c>
      <c r="AD504" s="26" t="s">
        <v>1070</v>
      </c>
      <c r="AE504" s="22" t="s">
        <v>1058</v>
      </c>
      <c r="AF504" s="43" t="s">
        <v>1062</v>
      </c>
      <c r="AG504" s="43" t="s">
        <v>1063</v>
      </c>
      <c r="AH504" s="43" t="s">
        <v>1064</v>
      </c>
      <c r="AI504" s="49" t="s">
        <v>1065</v>
      </c>
      <c r="AJ504" s="43" t="s">
        <v>1066</v>
      </c>
      <c r="AK504" s="13"/>
      <c r="AL504" s="13"/>
      <c r="AM504" s="13"/>
    </row>
    <row r="505" spans="1:39" ht="15" customHeight="1">
      <c r="A505" s="6" t="s">
        <v>1574</v>
      </c>
      <c r="B505" s="3" t="s">
        <v>1</v>
      </c>
      <c r="C505" s="3" t="s">
        <v>4</v>
      </c>
      <c r="D505" s="3" t="s">
        <v>7</v>
      </c>
      <c r="E505" s="3" t="s">
        <v>995</v>
      </c>
      <c r="F505" s="68"/>
      <c r="G505" s="19" t="s">
        <v>996</v>
      </c>
      <c r="H505" s="28">
        <v>71996105</v>
      </c>
      <c r="I505" s="26">
        <v>6</v>
      </c>
      <c r="J505" s="43" t="s">
        <v>1072</v>
      </c>
      <c r="K505" s="61"/>
      <c r="L505" s="52">
        <v>2.2876270000000001</v>
      </c>
      <c r="M505" s="52">
        <v>2.0423710000000002</v>
      </c>
      <c r="N505" s="52">
        <v>1.8935150000000001</v>
      </c>
      <c r="O505" s="52">
        <v>1.2404839999999999</v>
      </c>
      <c r="P505" s="52">
        <v>0.72297599999999995</v>
      </c>
      <c r="Q505" s="52">
        <v>0.74642799999999998</v>
      </c>
      <c r="R505" s="52">
        <v>0.77727000000000002</v>
      </c>
      <c r="S505" s="52">
        <v>0.761324</v>
      </c>
      <c r="T505" s="52">
        <v>0.97225399999999995</v>
      </c>
      <c r="U505" s="52">
        <v>1.450745</v>
      </c>
      <c r="V505" s="52">
        <v>1.8435649999999999</v>
      </c>
      <c r="W505" s="52">
        <v>1.989601</v>
      </c>
      <c r="X505" s="55">
        <v>16.728159999999995</v>
      </c>
      <c r="Y505" s="94">
        <f t="shared" si="21"/>
        <v>17.564567999999998</v>
      </c>
      <c r="Z505" s="94">
        <f t="shared" si="22"/>
        <v>17.564567999999998</v>
      </c>
      <c r="AA505" s="94">
        <f t="shared" si="23"/>
        <v>18.400975999999996</v>
      </c>
      <c r="AB505" s="26" t="s">
        <v>1073</v>
      </c>
      <c r="AC505" s="43" t="s">
        <v>1063</v>
      </c>
      <c r="AD505" s="26" t="s">
        <v>1070</v>
      </c>
      <c r="AE505" s="22" t="s">
        <v>1058</v>
      </c>
      <c r="AF505" s="43" t="s">
        <v>1062</v>
      </c>
      <c r="AG505" s="43" t="s">
        <v>1063</v>
      </c>
      <c r="AH505" s="43" t="s">
        <v>1064</v>
      </c>
      <c r="AI505" s="49" t="s">
        <v>1065</v>
      </c>
      <c r="AJ505" s="43" t="s">
        <v>1066</v>
      </c>
      <c r="AK505" s="13"/>
      <c r="AL505" s="13"/>
      <c r="AM505" s="13"/>
    </row>
    <row r="506" spans="1:39" ht="15" customHeight="1">
      <c r="A506" s="6" t="s">
        <v>1575</v>
      </c>
      <c r="B506" s="3" t="s">
        <v>1</v>
      </c>
      <c r="C506" s="3" t="s">
        <v>4</v>
      </c>
      <c r="D506" s="3" t="s">
        <v>7</v>
      </c>
      <c r="E506" s="3" t="s">
        <v>997</v>
      </c>
      <c r="F506" s="68"/>
      <c r="G506" s="19" t="s">
        <v>996</v>
      </c>
      <c r="H506" s="28">
        <v>2578203</v>
      </c>
      <c r="I506" s="26">
        <v>20</v>
      </c>
      <c r="J506" s="43" t="s">
        <v>1072</v>
      </c>
      <c r="K506" s="61"/>
      <c r="L506" s="52">
        <v>1.568659</v>
      </c>
      <c r="M506" s="52">
        <v>1.39134</v>
      </c>
      <c r="N506" s="52">
        <v>1.6939610000000001</v>
      </c>
      <c r="O506" s="52">
        <v>1.675038</v>
      </c>
      <c r="P506" s="52">
        <v>2.7329650000000001</v>
      </c>
      <c r="Q506" s="52">
        <v>3.2371259999999999</v>
      </c>
      <c r="R506" s="52">
        <v>4.1942490000000001</v>
      </c>
      <c r="S506" s="52">
        <v>3.03057</v>
      </c>
      <c r="T506" s="52">
        <v>2.0499290000000001</v>
      </c>
      <c r="U506" s="52">
        <v>1.9501580000000001</v>
      </c>
      <c r="V506" s="52">
        <v>1.622417</v>
      </c>
      <c r="W506" s="52">
        <v>1.813537</v>
      </c>
      <c r="X506" s="55">
        <v>26.959948999999998</v>
      </c>
      <c r="Y506" s="94">
        <f t="shared" si="21"/>
        <v>28.307946449999999</v>
      </c>
      <c r="Z506" s="94">
        <f t="shared" si="22"/>
        <v>28.307946449999999</v>
      </c>
      <c r="AA506" s="94">
        <f t="shared" si="23"/>
        <v>29.6559439</v>
      </c>
      <c r="AB506" s="26" t="s">
        <v>1073</v>
      </c>
      <c r="AC506" s="43" t="s">
        <v>1063</v>
      </c>
      <c r="AD506" s="26" t="s">
        <v>1070</v>
      </c>
      <c r="AE506" s="22" t="s">
        <v>1058</v>
      </c>
      <c r="AF506" s="43" t="s">
        <v>1062</v>
      </c>
      <c r="AG506" s="43" t="s">
        <v>1063</v>
      </c>
      <c r="AH506" s="43" t="s">
        <v>1064</v>
      </c>
      <c r="AI506" s="49" t="s">
        <v>1065</v>
      </c>
      <c r="AJ506" s="43" t="s">
        <v>1066</v>
      </c>
      <c r="AK506" s="13"/>
      <c r="AL506" s="13"/>
      <c r="AM506" s="13"/>
    </row>
    <row r="507" spans="1:39" ht="15" customHeight="1">
      <c r="A507" s="6" t="s">
        <v>1576</v>
      </c>
      <c r="B507" s="3" t="s">
        <v>1</v>
      </c>
      <c r="C507" s="3" t="s">
        <v>4</v>
      </c>
      <c r="D507" s="3" t="s">
        <v>7</v>
      </c>
      <c r="E507" s="3" t="s">
        <v>998</v>
      </c>
      <c r="F507" s="68"/>
      <c r="G507" s="19" t="s">
        <v>999</v>
      </c>
      <c r="H507" s="28">
        <v>3184109</v>
      </c>
      <c r="I507" s="26">
        <v>40</v>
      </c>
      <c r="J507" s="43" t="s">
        <v>1072</v>
      </c>
      <c r="K507" s="61"/>
      <c r="L507" s="52">
        <v>6.420096</v>
      </c>
      <c r="M507" s="52">
        <v>5.6749029999999996</v>
      </c>
      <c r="N507" s="52">
        <v>5.7044449999999998</v>
      </c>
      <c r="O507" s="52">
        <v>5.2645540000000004</v>
      </c>
      <c r="P507" s="52">
        <v>6.3478209999999997</v>
      </c>
      <c r="Q507" s="52">
        <v>6.7751279999999996</v>
      </c>
      <c r="R507" s="52">
        <v>7.5124269999999997</v>
      </c>
      <c r="S507" s="52">
        <v>6.9376220000000002</v>
      </c>
      <c r="T507" s="52">
        <v>5.9815680000000002</v>
      </c>
      <c r="U507" s="52">
        <v>6.0524310000000003</v>
      </c>
      <c r="V507" s="52">
        <v>5.7645730000000004</v>
      </c>
      <c r="W507" s="52">
        <v>6.010332</v>
      </c>
      <c r="X507" s="55">
        <v>74.445900000000009</v>
      </c>
      <c r="Y507" s="94">
        <f t="shared" si="21"/>
        <v>78.168195000000011</v>
      </c>
      <c r="Z507" s="94">
        <f t="shared" si="22"/>
        <v>78.168195000000011</v>
      </c>
      <c r="AA507" s="94">
        <f t="shared" si="23"/>
        <v>81.890490000000014</v>
      </c>
      <c r="AB507" s="26" t="s">
        <v>1073</v>
      </c>
      <c r="AC507" s="43" t="s">
        <v>1063</v>
      </c>
      <c r="AD507" s="26" t="s">
        <v>1070</v>
      </c>
      <c r="AE507" s="22" t="s">
        <v>1058</v>
      </c>
      <c r="AF507" s="43" t="s">
        <v>1062</v>
      </c>
      <c r="AG507" s="43" t="s">
        <v>1063</v>
      </c>
      <c r="AH507" s="43" t="s">
        <v>1064</v>
      </c>
      <c r="AI507" s="49" t="s">
        <v>1065</v>
      </c>
      <c r="AJ507" s="43" t="s">
        <v>1066</v>
      </c>
      <c r="AK507" s="13"/>
      <c r="AL507" s="13"/>
      <c r="AM507" s="13"/>
    </row>
    <row r="508" spans="1:39" ht="15" customHeight="1">
      <c r="A508" s="6" t="s">
        <v>1577</v>
      </c>
      <c r="B508" s="3" t="s">
        <v>1</v>
      </c>
      <c r="C508" s="3" t="s">
        <v>5</v>
      </c>
      <c r="D508" s="3" t="s">
        <v>7</v>
      </c>
      <c r="E508" s="3" t="s">
        <v>1000</v>
      </c>
      <c r="F508" s="68"/>
      <c r="G508" s="19" t="s">
        <v>1001</v>
      </c>
      <c r="H508" s="28">
        <v>81097034</v>
      </c>
      <c r="I508" s="26">
        <v>1</v>
      </c>
      <c r="J508" s="43" t="s">
        <v>1072</v>
      </c>
      <c r="K508" s="61"/>
      <c r="L508" s="52">
        <v>0.37998799999999999</v>
      </c>
      <c r="M508" s="52">
        <v>0.33704600000000001</v>
      </c>
      <c r="N508" s="52">
        <v>0.38254100000000002</v>
      </c>
      <c r="O508" s="52">
        <v>0.34442200000000001</v>
      </c>
      <c r="P508" s="52">
        <v>0.44683</v>
      </c>
      <c r="Q508" s="52">
        <v>0.50598100000000001</v>
      </c>
      <c r="R508" s="52">
        <v>0.66414099999999998</v>
      </c>
      <c r="S508" s="52">
        <v>0.69804600000000006</v>
      </c>
      <c r="T508" s="52">
        <v>0.55020500000000006</v>
      </c>
      <c r="U508" s="52">
        <v>0.50379399999999996</v>
      </c>
      <c r="V508" s="52">
        <v>0.41088400000000003</v>
      </c>
      <c r="W508" s="52">
        <v>0.402115</v>
      </c>
      <c r="X508" s="55">
        <v>5.6259930000000011</v>
      </c>
      <c r="Y508" s="94">
        <f t="shared" si="21"/>
        <v>5.9072926500000014</v>
      </c>
      <c r="Z508" s="94">
        <f t="shared" si="22"/>
        <v>5.9072926500000014</v>
      </c>
      <c r="AA508" s="94">
        <f t="shared" si="23"/>
        <v>6.1885923000000016</v>
      </c>
      <c r="AB508" s="26" t="s">
        <v>1073</v>
      </c>
      <c r="AC508" s="43" t="s">
        <v>1063</v>
      </c>
      <c r="AD508" s="26" t="s">
        <v>1070</v>
      </c>
      <c r="AE508" s="22" t="s">
        <v>1058</v>
      </c>
      <c r="AF508" s="43" t="s">
        <v>1062</v>
      </c>
      <c r="AG508" s="43" t="s">
        <v>1063</v>
      </c>
      <c r="AH508" s="43" t="s">
        <v>1064</v>
      </c>
      <c r="AI508" s="49" t="s">
        <v>1065</v>
      </c>
      <c r="AJ508" s="43" t="s">
        <v>1066</v>
      </c>
      <c r="AK508" s="13"/>
      <c r="AL508" s="13"/>
      <c r="AM508" s="13"/>
    </row>
    <row r="509" spans="1:39" ht="15" customHeight="1">
      <c r="A509" s="6" t="s">
        <v>1578</v>
      </c>
      <c r="B509" s="3" t="s">
        <v>1</v>
      </c>
      <c r="C509" s="3" t="s">
        <v>5</v>
      </c>
      <c r="D509" s="3" t="s">
        <v>7</v>
      </c>
      <c r="E509" s="3" t="s">
        <v>1002</v>
      </c>
      <c r="F509" s="68"/>
      <c r="G509" s="19" t="s">
        <v>1003</v>
      </c>
      <c r="H509" s="28">
        <v>81093885</v>
      </c>
      <c r="I509" s="26">
        <v>1</v>
      </c>
      <c r="J509" s="43" t="s">
        <v>1072</v>
      </c>
      <c r="K509" s="61"/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52">
        <v>0</v>
      </c>
      <c r="T509" s="52">
        <v>0</v>
      </c>
      <c r="U509" s="52">
        <v>0</v>
      </c>
      <c r="V509" s="52">
        <v>0</v>
      </c>
      <c r="W509" s="52">
        <v>0</v>
      </c>
      <c r="X509" s="55">
        <v>0</v>
      </c>
      <c r="Y509" s="94">
        <f t="shared" si="21"/>
        <v>0</v>
      </c>
      <c r="Z509" s="94">
        <f t="shared" si="22"/>
        <v>0</v>
      </c>
      <c r="AA509" s="94">
        <f t="shared" si="23"/>
        <v>0</v>
      </c>
      <c r="AB509" s="26" t="s">
        <v>1073</v>
      </c>
      <c r="AC509" s="43" t="s">
        <v>1063</v>
      </c>
      <c r="AD509" s="26" t="s">
        <v>1070</v>
      </c>
      <c r="AE509" s="22" t="s">
        <v>1058</v>
      </c>
      <c r="AF509" s="43" t="s">
        <v>1062</v>
      </c>
      <c r="AG509" s="43" t="s">
        <v>1063</v>
      </c>
      <c r="AH509" s="43" t="s">
        <v>1064</v>
      </c>
      <c r="AI509" s="49" t="s">
        <v>1065</v>
      </c>
      <c r="AJ509" s="43" t="s">
        <v>1066</v>
      </c>
      <c r="AK509" s="13"/>
      <c r="AL509" s="13"/>
      <c r="AM509" s="13"/>
    </row>
    <row r="510" spans="1:39" ht="15" customHeight="1">
      <c r="A510" s="6" t="s">
        <v>1579</v>
      </c>
      <c r="B510" s="3" t="s">
        <v>1</v>
      </c>
      <c r="C510" s="3" t="s">
        <v>3</v>
      </c>
      <c r="D510" s="3" t="s">
        <v>7</v>
      </c>
      <c r="E510" s="3" t="s">
        <v>1004</v>
      </c>
      <c r="F510" s="68"/>
      <c r="G510" s="19" t="s">
        <v>1005</v>
      </c>
      <c r="H510" s="38">
        <v>95831832</v>
      </c>
      <c r="I510" s="26">
        <v>40</v>
      </c>
      <c r="J510" s="43" t="s">
        <v>1072</v>
      </c>
      <c r="K510" s="61"/>
      <c r="L510" s="52">
        <v>3.4699990000000001</v>
      </c>
      <c r="M510" s="52">
        <v>3.1389990000000001</v>
      </c>
      <c r="N510" s="52">
        <v>4.1419990000000002</v>
      </c>
      <c r="O510" s="52">
        <v>3.2219989999999998</v>
      </c>
      <c r="P510" s="52">
        <v>3.2279990000000001</v>
      </c>
      <c r="Q510" s="52">
        <v>3.2519990000000001</v>
      </c>
      <c r="R510" s="52">
        <v>3.6589990000000001</v>
      </c>
      <c r="S510" s="52">
        <v>3.7059989999999998</v>
      </c>
      <c r="T510" s="52">
        <v>3.526999</v>
      </c>
      <c r="U510" s="52">
        <v>3.9739990000000001</v>
      </c>
      <c r="V510" s="52">
        <v>3.9119989999999998</v>
      </c>
      <c r="W510" s="52">
        <v>4.0529989999999998</v>
      </c>
      <c r="X510" s="55">
        <v>43.283988000000001</v>
      </c>
      <c r="Y510" s="94">
        <f t="shared" si="21"/>
        <v>45.448187400000002</v>
      </c>
      <c r="Z510" s="94">
        <f t="shared" si="22"/>
        <v>45.448187400000002</v>
      </c>
      <c r="AA510" s="94">
        <f t="shared" si="23"/>
        <v>47.612386800000003</v>
      </c>
      <c r="AB510" s="26" t="s">
        <v>1073</v>
      </c>
      <c r="AC510" s="43" t="s">
        <v>1063</v>
      </c>
      <c r="AD510" s="26" t="s">
        <v>1070</v>
      </c>
      <c r="AE510" s="23" t="s">
        <v>1061</v>
      </c>
      <c r="AF510" s="43" t="s">
        <v>1062</v>
      </c>
      <c r="AG510" s="43" t="s">
        <v>1063</v>
      </c>
      <c r="AH510" s="43" t="s">
        <v>1064</v>
      </c>
      <c r="AI510" s="49" t="s">
        <v>1065</v>
      </c>
      <c r="AJ510" s="43" t="s">
        <v>1066</v>
      </c>
      <c r="AK510" s="13"/>
      <c r="AL510" s="13"/>
      <c r="AM510" s="13"/>
    </row>
    <row r="511" spans="1:39" ht="15" customHeight="1">
      <c r="A511" s="6" t="s">
        <v>1580</v>
      </c>
      <c r="B511" s="3" t="s">
        <v>1</v>
      </c>
      <c r="C511" s="3" t="s">
        <v>3</v>
      </c>
      <c r="D511" s="3" t="s">
        <v>7</v>
      </c>
      <c r="E511" s="3" t="s">
        <v>1006</v>
      </c>
      <c r="F511" s="68"/>
      <c r="G511" s="19" t="s">
        <v>1005</v>
      </c>
      <c r="H511" s="38">
        <v>95879697</v>
      </c>
      <c r="I511" s="26">
        <v>70</v>
      </c>
      <c r="J511" s="26" t="s">
        <v>1042</v>
      </c>
      <c r="K511" s="61"/>
      <c r="L511" s="52">
        <v>13.884999000000001</v>
      </c>
      <c r="M511" s="52">
        <v>11.894999</v>
      </c>
      <c r="N511" s="52">
        <v>12.675998999999999</v>
      </c>
      <c r="O511" s="52">
        <v>10.556998999999999</v>
      </c>
      <c r="P511" s="52">
        <v>10.410999</v>
      </c>
      <c r="Q511" s="52">
        <v>10.413999</v>
      </c>
      <c r="R511" s="52">
        <v>10.526999</v>
      </c>
      <c r="S511" s="52">
        <v>10.273999</v>
      </c>
      <c r="T511" s="52">
        <v>10.320999</v>
      </c>
      <c r="U511" s="52">
        <v>12.204999000000001</v>
      </c>
      <c r="V511" s="52">
        <v>11.655999</v>
      </c>
      <c r="W511" s="52">
        <v>11.803998999999999</v>
      </c>
      <c r="X511" s="55">
        <v>136.624988</v>
      </c>
      <c r="Y511" s="94">
        <f t="shared" si="21"/>
        <v>143.45623740000002</v>
      </c>
      <c r="Z511" s="94">
        <f t="shared" si="22"/>
        <v>143.45623740000002</v>
      </c>
      <c r="AA511" s="94">
        <f t="shared" si="23"/>
        <v>150.28748680000001</v>
      </c>
      <c r="AB511" s="26" t="s">
        <v>1074</v>
      </c>
      <c r="AC511" s="43" t="s">
        <v>1063</v>
      </c>
      <c r="AD511" s="26" t="s">
        <v>1070</v>
      </c>
      <c r="AE511" s="23" t="s">
        <v>1061</v>
      </c>
      <c r="AF511" s="43" t="s">
        <v>1062</v>
      </c>
      <c r="AG511" s="43" t="s">
        <v>1063</v>
      </c>
      <c r="AH511" s="43" t="s">
        <v>1064</v>
      </c>
      <c r="AI511" s="49" t="s">
        <v>1065</v>
      </c>
      <c r="AJ511" s="43" t="s">
        <v>1066</v>
      </c>
      <c r="AK511" s="13"/>
      <c r="AL511" s="13"/>
      <c r="AM511" s="13"/>
    </row>
    <row r="512" spans="1:39" ht="15" customHeight="1">
      <c r="A512" s="6" t="s">
        <v>1581</v>
      </c>
      <c r="B512" s="3" t="s">
        <v>1</v>
      </c>
      <c r="C512" s="3" t="s">
        <v>5</v>
      </c>
      <c r="D512" s="3" t="s">
        <v>1007</v>
      </c>
      <c r="E512" s="3" t="s">
        <v>1008</v>
      </c>
      <c r="F512" s="68"/>
      <c r="G512" s="19" t="s">
        <v>1009</v>
      </c>
      <c r="H512" s="30">
        <v>259238</v>
      </c>
      <c r="I512" s="36">
        <v>5</v>
      </c>
      <c r="J512" s="43" t="s">
        <v>1072</v>
      </c>
      <c r="K512" s="61"/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52">
        <v>0</v>
      </c>
      <c r="T512" s="52">
        <v>0</v>
      </c>
      <c r="U512" s="52">
        <v>0</v>
      </c>
      <c r="V512" s="52">
        <v>0</v>
      </c>
      <c r="W512" s="52">
        <v>0</v>
      </c>
      <c r="X512" s="55">
        <v>0</v>
      </c>
      <c r="Y512" s="94">
        <f t="shared" si="21"/>
        <v>0</v>
      </c>
      <c r="Z512" s="94">
        <f t="shared" si="22"/>
        <v>0</v>
      </c>
      <c r="AA512" s="94">
        <f t="shared" si="23"/>
        <v>0</v>
      </c>
      <c r="AB512" s="26" t="s">
        <v>1073</v>
      </c>
      <c r="AC512" s="43" t="s">
        <v>1063</v>
      </c>
      <c r="AD512" s="26" t="s">
        <v>1070</v>
      </c>
      <c r="AE512" s="22" t="s">
        <v>1058</v>
      </c>
      <c r="AF512" s="43" t="s">
        <v>1062</v>
      </c>
      <c r="AG512" s="43" t="s">
        <v>1063</v>
      </c>
      <c r="AH512" s="43" t="s">
        <v>1064</v>
      </c>
      <c r="AI512" s="49" t="s">
        <v>1065</v>
      </c>
      <c r="AJ512" s="43" t="s">
        <v>1066</v>
      </c>
      <c r="AK512" s="13"/>
      <c r="AL512" s="13"/>
      <c r="AM512" s="13"/>
    </row>
    <row r="513" spans="1:39" ht="15" customHeight="1">
      <c r="A513" s="6" t="s">
        <v>1582</v>
      </c>
      <c r="B513" s="3" t="s">
        <v>1</v>
      </c>
      <c r="C513" s="3" t="s">
        <v>3</v>
      </c>
      <c r="D513" s="3" t="s">
        <v>7</v>
      </c>
      <c r="E513" s="3" t="s">
        <v>1010</v>
      </c>
      <c r="F513" s="68"/>
      <c r="G513" s="19" t="s">
        <v>1011</v>
      </c>
      <c r="H513" s="28">
        <v>3315101</v>
      </c>
      <c r="I513" s="26">
        <v>70</v>
      </c>
      <c r="J513" s="26" t="s">
        <v>1042</v>
      </c>
      <c r="K513" s="61"/>
      <c r="L513" s="52">
        <v>8.4519990000000007</v>
      </c>
      <c r="M513" s="52">
        <v>7.9669990000000004</v>
      </c>
      <c r="N513" s="52">
        <v>8.5659989999999997</v>
      </c>
      <c r="O513" s="52">
        <v>7.8139989999999999</v>
      </c>
      <c r="P513" s="52">
        <v>7.7749990000000002</v>
      </c>
      <c r="Q513" s="52">
        <v>6.0249990000000002</v>
      </c>
      <c r="R513" s="52">
        <v>5.9599989999999998</v>
      </c>
      <c r="S513" s="52">
        <v>5.7839989999999997</v>
      </c>
      <c r="T513" s="52">
        <v>6.026999</v>
      </c>
      <c r="U513" s="52">
        <v>6.2919989999999997</v>
      </c>
      <c r="V513" s="52">
        <v>6.2299990000000003</v>
      </c>
      <c r="W513" s="52">
        <v>6.2429990000000002</v>
      </c>
      <c r="X513" s="55">
        <v>83.134988000000007</v>
      </c>
      <c r="Y513" s="94">
        <f t="shared" si="21"/>
        <v>87.291737400000017</v>
      </c>
      <c r="Z513" s="94">
        <f t="shared" si="22"/>
        <v>87.291737400000017</v>
      </c>
      <c r="AA513" s="94">
        <f t="shared" si="23"/>
        <v>91.448486800000012</v>
      </c>
      <c r="AB513" s="26" t="s">
        <v>1074</v>
      </c>
      <c r="AC513" s="43" t="s">
        <v>1063</v>
      </c>
      <c r="AD513" s="26" t="s">
        <v>1070</v>
      </c>
      <c r="AE513" s="22" t="s">
        <v>1058</v>
      </c>
      <c r="AF513" s="43" t="s">
        <v>1062</v>
      </c>
      <c r="AG513" s="43" t="s">
        <v>1063</v>
      </c>
      <c r="AH513" s="43" t="s">
        <v>1064</v>
      </c>
      <c r="AI513" s="49" t="s">
        <v>1065</v>
      </c>
      <c r="AJ513" s="43" t="s">
        <v>1066</v>
      </c>
      <c r="AK513" s="13"/>
      <c r="AL513" s="13"/>
      <c r="AM513" s="13"/>
    </row>
    <row r="514" spans="1:39" ht="15" customHeight="1">
      <c r="A514" s="6" t="s">
        <v>1583</v>
      </c>
      <c r="B514" s="3" t="s">
        <v>1</v>
      </c>
      <c r="C514" s="3" t="s">
        <v>3</v>
      </c>
      <c r="D514" s="3" t="s">
        <v>7</v>
      </c>
      <c r="E514" s="3" t="s">
        <v>1012</v>
      </c>
      <c r="F514" s="68"/>
      <c r="G514" s="19" t="s">
        <v>1011</v>
      </c>
      <c r="H514" s="28">
        <v>3315108</v>
      </c>
      <c r="I514" s="26">
        <v>150</v>
      </c>
      <c r="J514" s="26" t="s">
        <v>1042</v>
      </c>
      <c r="K514" s="61"/>
      <c r="L514" s="52">
        <v>17.545998999999998</v>
      </c>
      <c r="M514" s="52">
        <v>16.350999000000002</v>
      </c>
      <c r="N514" s="52">
        <v>16.090999</v>
      </c>
      <c r="O514" s="52">
        <v>13.093999</v>
      </c>
      <c r="P514" s="52">
        <v>15.417999</v>
      </c>
      <c r="Q514" s="52">
        <v>18.901999</v>
      </c>
      <c r="R514" s="52">
        <v>21.302999</v>
      </c>
      <c r="S514" s="52">
        <v>21.681999000000001</v>
      </c>
      <c r="T514" s="52">
        <v>15.344999</v>
      </c>
      <c r="U514" s="52">
        <v>15.941998999999999</v>
      </c>
      <c r="V514" s="52">
        <v>15.958999</v>
      </c>
      <c r="W514" s="52">
        <v>16.055999</v>
      </c>
      <c r="X514" s="55">
        <v>203.68898799999999</v>
      </c>
      <c r="Y514" s="94">
        <f t="shared" si="21"/>
        <v>213.8734374</v>
      </c>
      <c r="Z514" s="94">
        <f t="shared" si="22"/>
        <v>213.8734374</v>
      </c>
      <c r="AA514" s="94">
        <f t="shared" si="23"/>
        <v>224.05788680000001</v>
      </c>
      <c r="AB514" s="26" t="s">
        <v>1074</v>
      </c>
      <c r="AC514" s="43" t="s">
        <v>1063</v>
      </c>
      <c r="AD514" s="26" t="s">
        <v>1070</v>
      </c>
      <c r="AE514" s="22" t="s">
        <v>1058</v>
      </c>
      <c r="AF514" s="43" t="s">
        <v>1062</v>
      </c>
      <c r="AG514" s="43" t="s">
        <v>1063</v>
      </c>
      <c r="AH514" s="43" t="s">
        <v>1064</v>
      </c>
      <c r="AI514" s="49" t="s">
        <v>1065</v>
      </c>
      <c r="AJ514" s="43" t="s">
        <v>1066</v>
      </c>
      <c r="AK514" s="13"/>
      <c r="AL514" s="13"/>
      <c r="AM514" s="13"/>
    </row>
    <row r="515" spans="1:39" ht="15" customHeight="1">
      <c r="A515" s="6" t="s">
        <v>1584</v>
      </c>
      <c r="B515" s="3" t="s">
        <v>1</v>
      </c>
      <c r="C515" s="3" t="s">
        <v>5</v>
      </c>
      <c r="D515" s="3" t="s">
        <v>1013</v>
      </c>
      <c r="E515" s="3" t="s">
        <v>1014</v>
      </c>
      <c r="F515" s="68"/>
      <c r="G515" s="19" t="s">
        <v>1015</v>
      </c>
      <c r="H515" s="30">
        <v>61282809</v>
      </c>
      <c r="I515" s="26">
        <v>5</v>
      </c>
      <c r="J515" s="43" t="s">
        <v>1072</v>
      </c>
      <c r="K515" s="61"/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52">
        <v>0</v>
      </c>
      <c r="T515" s="52">
        <v>0</v>
      </c>
      <c r="U515" s="52">
        <v>0</v>
      </c>
      <c r="V515" s="52">
        <v>0</v>
      </c>
      <c r="W515" s="52">
        <v>3.6200000000000002E-4</v>
      </c>
      <c r="X515" s="55">
        <v>3.6200000000000002E-4</v>
      </c>
      <c r="Y515" s="94">
        <f t="shared" si="21"/>
        <v>3.8010000000000002E-4</v>
      </c>
      <c r="Z515" s="94">
        <f t="shared" si="22"/>
        <v>3.8010000000000002E-4</v>
      </c>
      <c r="AA515" s="94">
        <f t="shared" si="23"/>
        <v>3.9820000000000003E-4</v>
      </c>
      <c r="AB515" s="26" t="s">
        <v>1073</v>
      </c>
      <c r="AC515" s="43" t="s">
        <v>1063</v>
      </c>
      <c r="AD515" s="26" t="s">
        <v>1070</v>
      </c>
      <c r="AE515" s="22" t="s">
        <v>1058</v>
      </c>
      <c r="AF515" s="43" t="s">
        <v>1062</v>
      </c>
      <c r="AG515" s="43" t="s">
        <v>1063</v>
      </c>
      <c r="AH515" s="43" t="s">
        <v>1064</v>
      </c>
      <c r="AI515" s="49" t="s">
        <v>1065</v>
      </c>
      <c r="AJ515" s="43" t="s">
        <v>1066</v>
      </c>
      <c r="AK515" s="13"/>
      <c r="AL515" s="13"/>
      <c r="AM515" s="13"/>
    </row>
    <row r="516" spans="1:39" ht="15" customHeight="1">
      <c r="A516" s="6" t="s">
        <v>1585</v>
      </c>
      <c r="B516" s="3" t="s">
        <v>1</v>
      </c>
      <c r="C516" s="3" t="s">
        <v>4</v>
      </c>
      <c r="D516" s="3" t="s">
        <v>434</v>
      </c>
      <c r="E516" s="3" t="s">
        <v>1016</v>
      </c>
      <c r="F516" s="66"/>
      <c r="G516" s="19" t="s">
        <v>999</v>
      </c>
      <c r="H516" s="36">
        <v>3177836</v>
      </c>
      <c r="I516" s="36">
        <v>36</v>
      </c>
      <c r="J516" s="43" t="s">
        <v>1072</v>
      </c>
      <c r="K516" s="61"/>
      <c r="L516" s="52">
        <v>0</v>
      </c>
      <c r="M516" s="52">
        <v>4.6611E-2</v>
      </c>
      <c r="N516" s="52">
        <v>0.14538799999999999</v>
      </c>
      <c r="O516" s="52">
        <v>0.24304100000000001</v>
      </c>
      <c r="P516" s="52">
        <v>0.241092</v>
      </c>
      <c r="Q516" s="52">
        <v>0.204267</v>
      </c>
      <c r="R516" s="52">
        <v>0.295014</v>
      </c>
      <c r="S516" s="52">
        <v>0.34514499999999998</v>
      </c>
      <c r="T516" s="52">
        <v>1.149437</v>
      </c>
      <c r="U516" s="52">
        <v>3.2847710000000001</v>
      </c>
      <c r="V516" s="52">
        <v>4.0942280000000002</v>
      </c>
      <c r="W516" s="52">
        <v>10.048994</v>
      </c>
      <c r="X516" s="55"/>
      <c r="Y516" s="94">
        <f t="shared" si="21"/>
        <v>0</v>
      </c>
      <c r="Z516" s="94">
        <f t="shared" si="22"/>
        <v>0</v>
      </c>
      <c r="AA516" s="94">
        <f t="shared" si="23"/>
        <v>0</v>
      </c>
      <c r="AB516" s="26" t="s">
        <v>1073</v>
      </c>
      <c r="AC516" s="43" t="s">
        <v>1063</v>
      </c>
      <c r="AD516" s="26" t="s">
        <v>1070</v>
      </c>
      <c r="AE516" s="22" t="s">
        <v>1058</v>
      </c>
      <c r="AF516" s="43" t="s">
        <v>1062</v>
      </c>
      <c r="AG516" s="43" t="s">
        <v>1063</v>
      </c>
      <c r="AH516" s="43" t="s">
        <v>1064</v>
      </c>
      <c r="AI516" s="49" t="s">
        <v>1065</v>
      </c>
      <c r="AJ516" s="43" t="s">
        <v>1066</v>
      </c>
      <c r="AK516" s="13"/>
      <c r="AL516" s="13"/>
      <c r="AM516" s="13"/>
    </row>
    <row r="517" spans="1:39" ht="15" customHeight="1">
      <c r="A517" s="6" t="s">
        <v>1586</v>
      </c>
      <c r="B517" s="2" t="s">
        <v>1</v>
      </c>
      <c r="C517" s="2" t="s">
        <v>4</v>
      </c>
      <c r="D517" s="2" t="s">
        <v>7</v>
      </c>
      <c r="E517" s="2" t="s">
        <v>1017</v>
      </c>
      <c r="F517" s="63"/>
      <c r="G517" s="18" t="s">
        <v>1018</v>
      </c>
      <c r="H517" s="38">
        <v>13041021</v>
      </c>
      <c r="I517" s="27">
        <v>14</v>
      </c>
      <c r="J517" s="43" t="s">
        <v>1072</v>
      </c>
      <c r="K517" s="60">
        <v>51.209000000000003</v>
      </c>
      <c r="L517" s="52">
        <v>0.113667</v>
      </c>
      <c r="M517" s="52">
        <v>9.8331000000000002E-2</v>
      </c>
      <c r="N517" s="52">
        <v>8.8492000000000001E-2</v>
      </c>
      <c r="O517" s="52">
        <v>7.4485999999999997E-2</v>
      </c>
      <c r="P517" s="52">
        <v>6.2900999999999999E-2</v>
      </c>
      <c r="Q517" s="52">
        <v>5.645E-2</v>
      </c>
      <c r="R517" s="52">
        <v>6.1844999999999997E-2</v>
      </c>
      <c r="S517" s="52">
        <v>5.7820999999999997E-2</v>
      </c>
      <c r="T517" s="52">
        <v>2.273E-2</v>
      </c>
      <c r="U517" s="52">
        <v>3.4041000000000002E-2</v>
      </c>
      <c r="V517" s="52">
        <v>4.9579999999999999E-2</v>
      </c>
      <c r="W517" s="52">
        <v>5.9645999999999998E-2</v>
      </c>
      <c r="X517" s="55">
        <v>0.77998999999999996</v>
      </c>
      <c r="Y517" s="94">
        <f t="shared" si="21"/>
        <v>0.81898950000000004</v>
      </c>
      <c r="Z517" s="94">
        <f t="shared" si="22"/>
        <v>0.81898950000000004</v>
      </c>
      <c r="AA517" s="94">
        <f t="shared" si="23"/>
        <v>0.857989</v>
      </c>
      <c r="AB517" s="26" t="s">
        <v>1073</v>
      </c>
      <c r="AC517" s="43" t="s">
        <v>1063</v>
      </c>
      <c r="AD517" s="26" t="s">
        <v>1070</v>
      </c>
      <c r="AE517" s="22" t="s">
        <v>1058</v>
      </c>
      <c r="AF517" s="43" t="s">
        <v>1062</v>
      </c>
      <c r="AG517" s="43" t="s">
        <v>1063</v>
      </c>
      <c r="AH517" s="43" t="s">
        <v>1064</v>
      </c>
      <c r="AI517" s="49" t="s">
        <v>1065</v>
      </c>
      <c r="AJ517" s="43" t="s">
        <v>1066</v>
      </c>
      <c r="AK517" s="13"/>
      <c r="AL517" s="13"/>
      <c r="AM517" s="13"/>
    </row>
    <row r="518" spans="1:39" ht="15" customHeight="1">
      <c r="A518" s="6" t="s">
        <v>1587</v>
      </c>
      <c r="B518" s="2" t="s">
        <v>1</v>
      </c>
      <c r="C518" s="2" t="s">
        <v>4</v>
      </c>
      <c r="D518" s="2" t="s">
        <v>7</v>
      </c>
      <c r="E518" s="2" t="s">
        <v>1019</v>
      </c>
      <c r="F518" s="63"/>
      <c r="G518" s="18" t="s">
        <v>1018</v>
      </c>
      <c r="H518" s="38">
        <v>71686984</v>
      </c>
      <c r="I518" s="27">
        <v>20</v>
      </c>
      <c r="J518" s="43" t="s">
        <v>1072</v>
      </c>
      <c r="K518" s="61"/>
      <c r="L518" s="52">
        <v>0.52311700000000005</v>
      </c>
      <c r="M518" s="52">
        <v>0.478881</v>
      </c>
      <c r="N518" s="52">
        <v>0.57856200000000002</v>
      </c>
      <c r="O518" s="52">
        <v>0.51511499999999999</v>
      </c>
      <c r="P518" s="52">
        <v>0.55313599999999996</v>
      </c>
      <c r="Q518" s="52">
        <v>0.462897</v>
      </c>
      <c r="R518" s="52">
        <v>0.22300400000000001</v>
      </c>
      <c r="S518" s="52">
        <v>0.22828000000000001</v>
      </c>
      <c r="T518" s="52">
        <v>0.22958200000000001</v>
      </c>
      <c r="U518" s="52">
        <v>0.27291599999999999</v>
      </c>
      <c r="V518" s="52">
        <v>0.29117100000000001</v>
      </c>
      <c r="W518" s="52">
        <v>0.32532800000000001</v>
      </c>
      <c r="X518" s="55">
        <v>4.6819889999999997</v>
      </c>
      <c r="Y518" s="94">
        <f t="shared" si="21"/>
        <v>4.9160884500000002</v>
      </c>
      <c r="Z518" s="94">
        <f t="shared" si="22"/>
        <v>4.9160884500000002</v>
      </c>
      <c r="AA518" s="94">
        <f t="shared" si="23"/>
        <v>5.1501878999999997</v>
      </c>
      <c r="AB518" s="26" t="s">
        <v>1073</v>
      </c>
      <c r="AC518" s="43" t="s">
        <v>1063</v>
      </c>
      <c r="AD518" s="26" t="s">
        <v>1070</v>
      </c>
      <c r="AE518" s="22" t="s">
        <v>1058</v>
      </c>
      <c r="AF518" s="43" t="s">
        <v>1062</v>
      </c>
      <c r="AG518" s="43" t="s">
        <v>1063</v>
      </c>
      <c r="AH518" s="43" t="s">
        <v>1064</v>
      </c>
      <c r="AI518" s="49" t="s">
        <v>1065</v>
      </c>
      <c r="AJ518" s="43" t="s">
        <v>1066</v>
      </c>
      <c r="AK518" s="13"/>
      <c r="AL518" s="13"/>
      <c r="AM518" s="13"/>
    </row>
    <row r="519" spans="1:39" ht="15" customHeight="1">
      <c r="A519" s="6" t="s">
        <v>1588</v>
      </c>
      <c r="B519" s="2" t="s">
        <v>1</v>
      </c>
      <c r="C519" s="2" t="s">
        <v>4</v>
      </c>
      <c r="D519" s="2" t="s">
        <v>7</v>
      </c>
      <c r="E519" s="2" t="s">
        <v>1020</v>
      </c>
      <c r="F519" s="63"/>
      <c r="G519" s="18" t="s">
        <v>1018</v>
      </c>
      <c r="H519" s="38">
        <v>12661797</v>
      </c>
      <c r="I519" s="27">
        <v>6</v>
      </c>
      <c r="J519" s="43" t="s">
        <v>1072</v>
      </c>
      <c r="K519" s="61"/>
      <c r="L519" s="52">
        <v>2.193962</v>
      </c>
      <c r="M519" s="52">
        <v>1.8810359999999999</v>
      </c>
      <c r="N519" s="52">
        <v>1.863186</v>
      </c>
      <c r="O519" s="52">
        <v>1.427295</v>
      </c>
      <c r="P519" s="52">
        <v>0.77041999999999999</v>
      </c>
      <c r="Q519" s="52">
        <v>0.64516599999999991</v>
      </c>
      <c r="R519" s="52">
        <v>0.27642699999999998</v>
      </c>
      <c r="S519" s="52">
        <v>0.28949900000000001</v>
      </c>
      <c r="T519" s="52">
        <v>0.42677300000000001</v>
      </c>
      <c r="U519" s="52">
        <v>0.60889700000000002</v>
      </c>
      <c r="V519" s="52">
        <v>0.84151299999999996</v>
      </c>
      <c r="W519" s="52">
        <v>1.071815</v>
      </c>
      <c r="X519" s="55">
        <v>12.295989000000002</v>
      </c>
      <c r="Y519" s="94">
        <f t="shared" ref="Y519:Y521" si="24">X519*105%</f>
        <v>12.910788450000004</v>
      </c>
      <c r="Z519" s="94">
        <f t="shared" ref="Z519:Z521" si="25">X519*105%</f>
        <v>12.910788450000004</v>
      </c>
      <c r="AA519" s="94">
        <f t="shared" ref="AA519:AA521" si="26">X519*110%</f>
        <v>13.525587900000003</v>
      </c>
      <c r="AB519" s="26" t="s">
        <v>1073</v>
      </c>
      <c r="AC519" s="43" t="s">
        <v>1063</v>
      </c>
      <c r="AD519" s="26" t="s">
        <v>1070</v>
      </c>
      <c r="AE519" s="22" t="s">
        <v>1058</v>
      </c>
      <c r="AF519" s="43" t="s">
        <v>1062</v>
      </c>
      <c r="AG519" s="43" t="s">
        <v>1063</v>
      </c>
      <c r="AH519" s="43" t="s">
        <v>1064</v>
      </c>
      <c r="AI519" s="49" t="s">
        <v>1065</v>
      </c>
      <c r="AJ519" s="43" t="s">
        <v>1066</v>
      </c>
      <c r="AK519" s="13"/>
      <c r="AL519" s="13"/>
      <c r="AM519" s="13"/>
    </row>
    <row r="520" spans="1:39" ht="15" customHeight="1">
      <c r="A520" s="6" t="s">
        <v>1589</v>
      </c>
      <c r="B520" s="2" t="s">
        <v>1</v>
      </c>
      <c r="C520" s="2" t="s">
        <v>4</v>
      </c>
      <c r="D520" s="2" t="s">
        <v>7</v>
      </c>
      <c r="E520" s="2" t="s">
        <v>1021</v>
      </c>
      <c r="F520" s="64"/>
      <c r="G520" s="18" t="s">
        <v>1018</v>
      </c>
      <c r="H520" s="38">
        <v>71694019</v>
      </c>
      <c r="I520" s="27">
        <v>10</v>
      </c>
      <c r="J520" s="43" t="s">
        <v>1072</v>
      </c>
      <c r="K520" s="62"/>
      <c r="L520" s="52">
        <v>6.8472949999999999</v>
      </c>
      <c r="M520" s="52">
        <v>5.9517030000000002</v>
      </c>
      <c r="N520" s="52">
        <v>6.4750639999999997</v>
      </c>
      <c r="O520" s="52">
        <v>5.955616</v>
      </c>
      <c r="P520" s="52">
        <v>6.5810240000000002</v>
      </c>
      <c r="Q520" s="52">
        <v>5.7357740000000002</v>
      </c>
      <c r="R520" s="52">
        <v>3.5175879999999999</v>
      </c>
      <c r="S520" s="52">
        <v>3.542929</v>
      </c>
      <c r="T520" s="52">
        <v>3.1692589999999998</v>
      </c>
      <c r="U520" s="52">
        <v>3.5070830000000002</v>
      </c>
      <c r="V520" s="52">
        <v>3.2497630000000002</v>
      </c>
      <c r="W520" s="52">
        <v>3.8088920000000002</v>
      </c>
      <c r="X520" s="55">
        <v>58.341990000000003</v>
      </c>
      <c r="Y520" s="94">
        <f t="shared" si="24"/>
        <v>61.259089500000009</v>
      </c>
      <c r="Z520" s="94">
        <f t="shared" si="25"/>
        <v>61.259089500000009</v>
      </c>
      <c r="AA520" s="94">
        <f t="shared" si="26"/>
        <v>64.176189000000008</v>
      </c>
      <c r="AB520" s="26" t="s">
        <v>1073</v>
      </c>
      <c r="AC520" s="43" t="s">
        <v>1063</v>
      </c>
      <c r="AD520" s="26" t="s">
        <v>1070</v>
      </c>
      <c r="AE520" s="22" t="s">
        <v>1058</v>
      </c>
      <c r="AF520" s="43" t="s">
        <v>1062</v>
      </c>
      <c r="AG520" s="43" t="s">
        <v>1063</v>
      </c>
      <c r="AH520" s="43" t="s">
        <v>1064</v>
      </c>
      <c r="AI520" s="49" t="s">
        <v>1065</v>
      </c>
      <c r="AJ520" s="43" t="s">
        <v>1066</v>
      </c>
      <c r="AK520" s="13"/>
      <c r="AL520" s="13"/>
      <c r="AM520" s="13"/>
    </row>
    <row r="521" spans="1:39" ht="15" customHeight="1" thickBot="1">
      <c r="A521" s="6" t="s">
        <v>1590</v>
      </c>
      <c r="B521" s="7" t="s">
        <v>1</v>
      </c>
      <c r="C521" s="8" t="s">
        <v>3</v>
      </c>
      <c r="D521" s="8" t="s">
        <v>7</v>
      </c>
      <c r="E521" s="8" t="s">
        <v>1022</v>
      </c>
      <c r="F521" s="9" t="s">
        <v>1023</v>
      </c>
      <c r="G521" s="21" t="s">
        <v>1024</v>
      </c>
      <c r="H521" s="28">
        <v>1357996</v>
      </c>
      <c r="I521" s="26">
        <v>42</v>
      </c>
      <c r="J521" s="26" t="s">
        <v>1042</v>
      </c>
      <c r="K521" s="46">
        <v>106.09399999999999</v>
      </c>
      <c r="L521" s="52">
        <v>5.7109990000000002</v>
      </c>
      <c r="M521" s="52">
        <v>3.7909989999999998</v>
      </c>
      <c r="N521" s="52">
        <v>3.7519990000000001</v>
      </c>
      <c r="O521" s="52">
        <v>2.836999</v>
      </c>
      <c r="P521" s="52">
        <v>2.4889990000000002</v>
      </c>
      <c r="Q521" s="52">
        <v>2.2519990000000001</v>
      </c>
      <c r="R521" s="52">
        <v>2.2819989999999999</v>
      </c>
      <c r="S521" s="52">
        <v>2.5679989999999999</v>
      </c>
      <c r="T521" s="52">
        <v>2.8219989999999999</v>
      </c>
      <c r="U521" s="52">
        <v>3.6139990000000002</v>
      </c>
      <c r="V521" s="52">
        <v>4.1659990000000002</v>
      </c>
      <c r="W521" s="52">
        <v>4.6579990000000002</v>
      </c>
      <c r="X521" s="55">
        <v>40.941987999999995</v>
      </c>
      <c r="Y521" s="94">
        <f t="shared" si="24"/>
        <v>42.989087399999995</v>
      </c>
      <c r="Z521" s="94">
        <f t="shared" si="25"/>
        <v>42.989087399999995</v>
      </c>
      <c r="AA521" s="94">
        <f t="shared" si="26"/>
        <v>45.036186799999996</v>
      </c>
      <c r="AB521" s="26" t="s">
        <v>1074</v>
      </c>
      <c r="AC521" s="43" t="s">
        <v>1063</v>
      </c>
      <c r="AD521" s="26" t="s">
        <v>1070</v>
      </c>
      <c r="AE521" s="22" t="s">
        <v>1058</v>
      </c>
      <c r="AF521" s="43" t="s">
        <v>1062</v>
      </c>
      <c r="AG521" s="43" t="s">
        <v>1063</v>
      </c>
      <c r="AH521" s="43" t="s">
        <v>1064</v>
      </c>
      <c r="AI521" s="49" t="s">
        <v>1065</v>
      </c>
      <c r="AJ521" s="43" t="s">
        <v>1066</v>
      </c>
      <c r="AK521" s="13"/>
      <c r="AL521" s="13"/>
      <c r="AM521" s="13"/>
    </row>
    <row r="522" spans="1:39" ht="15" customHeight="1">
      <c r="A522" s="84"/>
      <c r="B522" s="85"/>
      <c r="C522" s="85"/>
      <c r="D522" s="85"/>
      <c r="E522" s="85"/>
      <c r="F522" s="86"/>
      <c r="G522" s="85"/>
      <c r="H522" s="87"/>
      <c r="I522" s="88"/>
      <c r="J522" s="88"/>
      <c r="K522" s="89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82">
        <f>SUM(X6:X521)</f>
        <v>25217.577171000001</v>
      </c>
      <c r="Y522" s="95">
        <f>SUM(Y6:Y521)</f>
        <v>26478.45602955002</v>
      </c>
      <c r="Z522" s="95">
        <f t="shared" ref="Z522:AA522" si="27">SUM(Z6:Z521)</f>
        <v>26478.45602955002</v>
      </c>
      <c r="AA522" s="95">
        <f t="shared" si="27"/>
        <v>27739.334888100006</v>
      </c>
      <c r="AB522" s="88"/>
      <c r="AC522" s="92"/>
      <c r="AD522" s="88"/>
      <c r="AE522" s="87"/>
      <c r="AF522" s="92"/>
      <c r="AG522" s="92"/>
      <c r="AH522" s="92"/>
      <c r="AI522" s="93"/>
      <c r="AJ522" s="92"/>
      <c r="AK522" s="91"/>
      <c r="AL522" s="91"/>
      <c r="AM522" s="91"/>
    </row>
  </sheetData>
  <autoFilter ref="B3:B521" xr:uid="{8216F701-3574-4C24-B5E7-F1FA7AC9D21E}"/>
  <mergeCells count="48">
    <mergeCell ref="Y3:AA3"/>
    <mergeCell ref="AK3:AM3"/>
    <mergeCell ref="A3:A4"/>
    <mergeCell ref="B3:B4"/>
    <mergeCell ref="C3:C4"/>
    <mergeCell ref="D3:D4"/>
    <mergeCell ref="E3:E4"/>
    <mergeCell ref="G3:G4"/>
    <mergeCell ref="AD3:AD4"/>
    <mergeCell ref="AE3:AE4"/>
    <mergeCell ref="AF3:AF4"/>
    <mergeCell ref="AG3:AG4"/>
    <mergeCell ref="AH3:AJ3"/>
    <mergeCell ref="J3:J4"/>
    <mergeCell ref="K3:K4"/>
    <mergeCell ref="AB3:AB4"/>
    <mergeCell ref="F3:F4"/>
    <mergeCell ref="H3:H4"/>
    <mergeCell ref="I3:I4"/>
    <mergeCell ref="F495:F516"/>
    <mergeCell ref="F374:F403"/>
    <mergeCell ref="F29:F233"/>
    <mergeCell ref="F6:F28"/>
    <mergeCell ref="F235:F371"/>
    <mergeCell ref="F372:F373"/>
    <mergeCell ref="F517:F520"/>
    <mergeCell ref="F404:F405"/>
    <mergeCell ref="F406:F484"/>
    <mergeCell ref="F485:F486"/>
    <mergeCell ref="F487:F488"/>
    <mergeCell ref="F489:F491"/>
    <mergeCell ref="F492:F494"/>
    <mergeCell ref="H1:AF2"/>
    <mergeCell ref="K517:K520"/>
    <mergeCell ref="K404:K405"/>
    <mergeCell ref="K485:K486"/>
    <mergeCell ref="K487:K488"/>
    <mergeCell ref="K489:K491"/>
    <mergeCell ref="K406:K484"/>
    <mergeCell ref="K495:K516"/>
    <mergeCell ref="AC3:AC4"/>
    <mergeCell ref="K6:K28"/>
    <mergeCell ref="K29:K233"/>
    <mergeCell ref="K235:K371"/>
    <mergeCell ref="K372:K373"/>
    <mergeCell ref="K374:K403"/>
    <mergeCell ref="K492:K494"/>
    <mergeCell ref="L3:X3"/>
  </mergeCells>
  <phoneticPr fontId="2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Leśniewicz Jakub</dc:creator>
  <cp:lastModifiedBy>Bożena Szpakiewicz</cp:lastModifiedBy>
  <dcterms:created xsi:type="dcterms:W3CDTF">2019-01-07T11:24:12Z</dcterms:created>
  <dcterms:modified xsi:type="dcterms:W3CDTF">2019-08-29T15:45:34Z</dcterms:modified>
</cp:coreProperties>
</file>